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CAEN'!$A$1:$D$25</definedName>
    <definedName name="_xlnm.Print_Area" localSheetId="0">'Inm Jud'!$A$1:$AB$47</definedName>
  </definedNames>
  <calcPr fullCalcOnLoad="1"/>
</workbook>
</file>

<file path=xl/sharedStrings.xml><?xml version="1.0" encoding="utf-8"?>
<sst xmlns="http://schemas.openxmlformats.org/spreadsheetml/2006/main" count="105" uniqueCount="88">
  <si>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</si>
  <si>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</si>
  <si>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</si>
  <si>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</si>
  <si>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</si>
  <si>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</si>
  <si>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</si>
  <si>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</si>
  <si>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</si>
  <si>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</si>
  <si>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</si>
  <si>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</si>
  <si>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</si>
  <si>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</si>
  <si>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</si>
  <si>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</si>
  <si>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</si>
  <si>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</si>
  <si>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</si>
  <si>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</si>
  <si>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</si>
  <si>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</si>
  <si>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</si>
  <si>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</si>
  <si>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</si>
  <si>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</si>
  <si>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</si>
  <si>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</si>
  <si>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</si>
  <si>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</si>
  <si>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</si>
  <si>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</si>
  <si>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</si>
  <si>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</si>
  <si>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</si>
  <si>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</si>
  <si>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</si>
  <si>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</si>
  <si>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</si>
  <si>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</si>
  <si>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</si>
  <si>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</si>
  <si>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</si>
  <si>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</si>
  <si>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</si>
  <si>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</si>
  <si>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</si>
  <si>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</si>
  <si>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</si>
  <si>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</si>
  <si>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</si>
  <si>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</si>
  <si>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</si>
  <si>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</si>
  <si>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</si>
  <si>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</si>
  <si>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</si>
  <si>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</si>
  <si>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</si>
  <si>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</si>
  <si>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</si>
  <si>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</si>
  <si>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</si>
  <si>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</si>
  <si>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</si>
  <si>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</si>
  <si>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</si>
  <si>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</si>
  <si>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</si>
  <si>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</si>
  <si>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</si>
  <si>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</si>
  <si>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</si>
  <si>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Activităţi ale gospodăriilor private în calitate de angajator de personal casnic; activităţi ale gospodariilor private de producere de bunuri şi servicii destinate consumului propriu</t>
  </si>
  <si>
    <t xml:space="preserve"> </t>
  </si>
  <si>
    <t>SCS</t>
  </si>
  <si>
    <t>SNC</t>
  </si>
  <si>
    <t>GEIE</t>
  </si>
  <si>
    <t>GIE</t>
  </si>
  <si>
    <t>SCA</t>
  </si>
  <si>
    <t>ALT</t>
  </si>
  <si>
    <t>Înmatriculări efectuate în perioada 01.01.2015 - 31.08.2015 comparativ cu aceeaşi perioadă a anului trecut</t>
  </si>
  <si>
    <t>Energie electrică şi termică, gaze şi apă</t>
  </si>
  <si>
    <t>Înmatriculări în perioada 01.01.2015 - 31.08.2015 comparativ cu aceeaşi perioadă a anului trecut</t>
  </si>
  <si>
    <t>Nr. total înmatriculări în perioada 01.01.2015 - 31.08.2015</t>
  </si>
  <si>
    <t>Nr. total înmatriculări în perioada 01.01.2014 - 31.08.2014</t>
  </si>
  <si>
    <t>Nr. înmatriculări în perioada 01.01.2015 - 31.08.2015</t>
  </si>
  <si>
    <t>Nr. înmatriculări în perioada 01.01.2014 - 31.08.2014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</si>
</sst>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#.#"/>
    <numFmt numFmtId="168" formatCode="#.#00"/>
  </numFmts>
  <fonts count="2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24" borderId="10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0" fontId="6" fillId="0" borderId="11" xfId="55" applyNumberFormat="1" applyFont="1" applyFill="1" applyBorder="1" applyAlignment="1" applyProtection="1">
      <alignment/>
      <protection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left" vertical="top" wrapText="1"/>
    </xf>
    <xf numFmtId="10" fontId="6" fillId="0" borderId="16" xfId="55" applyNumberFormat="1" applyFont="1" applyFill="1" applyBorder="1" applyAlignment="1" applyProtection="1">
      <alignment/>
      <protection/>
    </xf>
    <xf numFmtId="1" fontId="7" fillId="24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24" borderId="15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10" fontId="6" fillId="0" borderId="11" xfId="55" applyNumberFormat="1" applyFont="1" applyBorder="1" applyAlignment="1">
      <alignment/>
    </xf>
    <xf numFmtId="10" fontId="6" fillId="0" borderId="16" xfId="55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0" fontId="6" fillId="0" borderId="17" xfId="0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6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49" fontId="6" fillId="24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7</xdr:row>
      <xdr:rowOff>133350</xdr:rowOff>
    </xdr:from>
    <xdr:to>
      <xdr:col>26</xdr:col>
      <xdr:colOff>1114425</xdr:colOff>
      <xdr:row>40</xdr:row>
      <xdr:rowOff>114300</xdr:rowOff>
    </xdr:to>
    <xdr:sp>
      <xdr:nvSpPr>
        <xdr:cNvPr id="1" name="TextBox 2"/>
        <xdr:cNvSpPr txBox="1">
          <a:spLocks noChangeAspect="1" noChangeArrowheads="1"/>
        </xdr:cNvSpPr>
      </xdr:nvSpPr>
      <xdr:spPr>
        <a:xfrm>
          <a:off x="1133475" y="1438275"/>
          <a:ext cx="9915525" cy="53244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3086100" y="895350"/>
          <a:ext cx="3905250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1"/>
  <sheetViews>
    <sheetView showGridLines="0" tabSelected="1" zoomScalePageLayoutView="0" workbookViewId="0" topLeftCell="A16">
      <selection activeCell="AE9" sqref="AE9"/>
    </sheetView>
  </sheetViews>
  <sheetFormatPr defaultColWidth="9.140625" defaultRowHeight="12.75"/>
  <cols>
    <col min="1" max="1" width="13.7109375" style="1" bestFit="1" customWidth="1"/>
    <col min="2" max="2" width="4.57421875" style="1" bestFit="1" customWidth="1"/>
    <col min="3" max="3" width="3.57421875" style="1" bestFit="1" customWidth="1"/>
    <col min="4" max="4" width="5.28125" style="1" bestFit="1" customWidth="1"/>
    <col min="5" max="5" width="4.00390625" style="1" bestFit="1" customWidth="1"/>
    <col min="6" max="7" width="6.00390625" style="1" bestFit="1" customWidth="1"/>
    <col min="8" max="9" width="3.57421875" style="1" bestFit="1" customWidth="1"/>
    <col min="10" max="11" width="4.8515625" style="1" bestFit="1" customWidth="1"/>
    <col min="12" max="12" width="6.00390625" style="1" bestFit="1" customWidth="1"/>
    <col min="13" max="13" width="21.28125" style="1" customWidth="1"/>
    <col min="14" max="14" width="4.57421875" style="1" customWidth="1"/>
    <col min="15" max="15" width="3.57421875" style="1" bestFit="1" customWidth="1"/>
    <col min="16" max="16" width="5.28125" style="1" bestFit="1" customWidth="1"/>
    <col min="17" max="17" width="4.140625" style="1" customWidth="1"/>
    <col min="18" max="18" width="4.00390625" style="3" bestFit="1" customWidth="1"/>
    <col min="19" max="20" width="6.00390625" style="3" bestFit="1" customWidth="1"/>
    <col min="21" max="21" width="4.00390625" style="3" bestFit="1" customWidth="1"/>
    <col min="22" max="22" width="3.57421875" style="3" bestFit="1" customWidth="1"/>
    <col min="23" max="25" width="4.8515625" style="3" bestFit="1" customWidth="1"/>
    <col min="26" max="26" width="6.00390625" style="3" bestFit="1" customWidth="1"/>
    <col min="27" max="27" width="21.7109375" style="1" customWidth="1"/>
    <col min="28" max="28" width="9.57421875" style="1" bestFit="1" customWidth="1"/>
    <col min="29" max="30" width="1.421875" style="1" bestFit="1" customWidth="1"/>
    <col min="31" max="16384" width="9.140625" style="1" customWidth="1"/>
  </cols>
  <sheetData>
    <row r="1" spans="1:28" ht="12.75">
      <c r="A1" s="32" t="s">
        <v>81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5.5" customHeight="1">
      <c r="A3" s="37" t="s">
        <v>6</v>
      </c>
      <c r="B3" s="39" t="s">
        <v>86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5" t="s">
        <v>84</v>
      </c>
      <c r="N3" s="39" t="s">
        <v>87</v>
      </c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5" t="s">
        <v>85</v>
      </c>
      <c r="AB3" s="33" t="s">
        <v>69</v>
      </c>
    </row>
    <row r="4" spans="1:28" ht="12.75">
      <c r="A4" s="38"/>
      <c r="B4" s="6" t="s">
        <v>80</v>
      </c>
      <c r="C4" s="6" t="s">
        <v>0</v>
      </c>
      <c r="D4" s="6" t="s">
        <v>77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72</v>
      </c>
      <c r="J4" s="6" t="s">
        <v>75</v>
      </c>
      <c r="K4" s="6" t="s">
        <v>76</v>
      </c>
      <c r="L4" s="6" t="s">
        <v>5</v>
      </c>
      <c r="M4" s="36"/>
      <c r="N4" s="6" t="s">
        <v>80</v>
      </c>
      <c r="O4" s="6" t="s">
        <v>0</v>
      </c>
      <c r="P4" s="6" t="s">
        <v>77</v>
      </c>
      <c r="Q4" s="6" t="s">
        <v>78</v>
      </c>
      <c r="R4" s="6" t="s">
        <v>1</v>
      </c>
      <c r="S4" s="6" t="s">
        <v>2</v>
      </c>
      <c r="T4" s="6" t="s">
        <v>3</v>
      </c>
      <c r="U4" s="6" t="s">
        <v>4</v>
      </c>
      <c r="V4" s="6" t="s">
        <v>72</v>
      </c>
      <c r="W4" s="6" t="s">
        <v>79</v>
      </c>
      <c r="X4" s="6" t="s">
        <v>75</v>
      </c>
      <c r="Y4" s="6" t="s">
        <v>76</v>
      </c>
      <c r="Z4" s="6" t="s">
        <v>5</v>
      </c>
      <c r="AA4" s="36"/>
      <c r="AB4" s="34"/>
    </row>
    <row r="5" spans="1:28" ht="12.75">
      <c r="A5" s="18" t="s">
        <v>7</v>
      </c>
      <c r="B5" s="7"/>
      <c r="C5" s="7">
        <v>1</v>
      </c>
      <c r="D5" s="7"/>
      <c r="E5" s="7">
        <v>20</v>
      </c>
      <c r="F5" s="7">
        <v>131</v>
      </c>
      <c r="G5" s="7">
        <v>752</v>
      </c>
      <c r="H5" s="7">
        <v>1</v>
      </c>
      <c r="I5" s="7"/>
      <c r="J5" s="7">
        <v>1</v>
      </c>
      <c r="K5" s="7"/>
      <c r="L5" s="7">
        <v>636</v>
      </c>
      <c r="M5" s="25">
        <f>SUM(B5:L5)</f>
        <v>1542</v>
      </c>
      <c r="N5" s="7"/>
      <c r="O5" s="7"/>
      <c r="P5" s="7"/>
      <c r="Q5" s="7"/>
      <c r="R5" s="7">
        <v>8</v>
      </c>
      <c r="S5" s="7">
        <v>139</v>
      </c>
      <c r="T5" s="7">
        <v>576</v>
      </c>
      <c r="U5" s="7">
        <v>1</v>
      </c>
      <c r="V5" s="7"/>
      <c r="W5" s="7"/>
      <c r="X5" s="7"/>
      <c r="Y5" s="7"/>
      <c r="Z5" s="7">
        <v>503</v>
      </c>
      <c r="AA5" s="25">
        <f>SUM(N5:Z5)</f>
        <v>1227</v>
      </c>
      <c r="AB5" s="23">
        <f aca="true" t="shared" si="0" ref="AB5:AB47">(M5-AA5)/AA5</f>
        <v>0.2567237163814181</v>
      </c>
    </row>
    <row r="6" spans="1:28" ht="12.75">
      <c r="A6" s="18" t="s">
        <v>8</v>
      </c>
      <c r="B6" s="7"/>
      <c r="C6" s="7">
        <v>4</v>
      </c>
      <c r="D6" s="7"/>
      <c r="E6" s="7">
        <v>8</v>
      </c>
      <c r="F6" s="7">
        <v>333</v>
      </c>
      <c r="G6" s="7">
        <v>489</v>
      </c>
      <c r="H6" s="7">
        <v>2</v>
      </c>
      <c r="I6" s="7"/>
      <c r="J6" s="7"/>
      <c r="K6" s="7"/>
      <c r="L6" s="7">
        <v>917</v>
      </c>
      <c r="M6" s="25">
        <f aca="true" t="shared" si="1" ref="M6:M47">SUM(B6:L6)</f>
        <v>1753</v>
      </c>
      <c r="N6" s="7"/>
      <c r="O6" s="7"/>
      <c r="P6" s="7"/>
      <c r="Q6" s="7"/>
      <c r="R6" s="7">
        <v>8</v>
      </c>
      <c r="S6" s="7">
        <v>323</v>
      </c>
      <c r="T6" s="7">
        <v>439</v>
      </c>
      <c r="U6" s="7">
        <v>8</v>
      </c>
      <c r="V6" s="7"/>
      <c r="W6" s="7"/>
      <c r="X6" s="7"/>
      <c r="Y6" s="7"/>
      <c r="Z6" s="7">
        <v>859</v>
      </c>
      <c r="AA6" s="25">
        <f aca="true" t="shared" si="2" ref="AA6:AA47">SUM(N6:Z6)</f>
        <v>1637</v>
      </c>
      <c r="AB6" s="23">
        <f t="shared" si="0"/>
        <v>0.0708613317043372</v>
      </c>
    </row>
    <row r="7" spans="1:29" ht="12.75">
      <c r="A7" s="18" t="s">
        <v>9</v>
      </c>
      <c r="B7" s="7"/>
      <c r="C7" s="7"/>
      <c r="D7" s="7"/>
      <c r="E7" s="7">
        <v>35</v>
      </c>
      <c r="F7" s="7">
        <v>402</v>
      </c>
      <c r="G7" s="7">
        <v>556</v>
      </c>
      <c r="H7" s="7"/>
      <c r="I7" s="7"/>
      <c r="J7" s="7"/>
      <c r="K7" s="7"/>
      <c r="L7" s="7">
        <v>1129</v>
      </c>
      <c r="M7" s="25">
        <f t="shared" si="1"/>
        <v>2122</v>
      </c>
      <c r="N7" s="7"/>
      <c r="O7" s="7">
        <v>1</v>
      </c>
      <c r="P7" s="7"/>
      <c r="Q7" s="7"/>
      <c r="R7" s="7">
        <v>28</v>
      </c>
      <c r="S7" s="7">
        <v>326</v>
      </c>
      <c r="T7" s="7">
        <v>535</v>
      </c>
      <c r="U7" s="7">
        <v>1</v>
      </c>
      <c r="V7" s="7"/>
      <c r="W7" s="7"/>
      <c r="X7" s="7"/>
      <c r="Y7" s="7"/>
      <c r="Z7" s="7">
        <v>1076</v>
      </c>
      <c r="AA7" s="25">
        <f t="shared" si="2"/>
        <v>1967</v>
      </c>
      <c r="AB7" s="23">
        <f t="shared" si="0"/>
        <v>0.0788002033553635</v>
      </c>
      <c r="AC7" s="1" t="s">
        <v>74</v>
      </c>
    </row>
    <row r="8" spans="1:28" ht="12.75">
      <c r="A8" s="18" t="s">
        <v>10</v>
      </c>
      <c r="B8" s="7"/>
      <c r="C8" s="7"/>
      <c r="D8" s="7">
        <v>1</v>
      </c>
      <c r="E8" s="7">
        <v>26</v>
      </c>
      <c r="F8" s="7">
        <v>614</v>
      </c>
      <c r="G8" s="7">
        <v>409</v>
      </c>
      <c r="H8" s="7">
        <v>1</v>
      </c>
      <c r="I8" s="7"/>
      <c r="J8" s="7"/>
      <c r="K8" s="7"/>
      <c r="L8" s="7">
        <v>877</v>
      </c>
      <c r="M8" s="25">
        <f t="shared" si="1"/>
        <v>1928</v>
      </c>
      <c r="N8" s="7"/>
      <c r="O8" s="7"/>
      <c r="P8" s="7"/>
      <c r="Q8" s="7"/>
      <c r="R8" s="7">
        <v>20</v>
      </c>
      <c r="S8" s="7">
        <v>495</v>
      </c>
      <c r="T8" s="7">
        <v>356</v>
      </c>
      <c r="U8" s="7">
        <v>2</v>
      </c>
      <c r="V8" s="7">
        <v>11</v>
      </c>
      <c r="W8" s="7"/>
      <c r="X8" s="7"/>
      <c r="Y8" s="7"/>
      <c r="Z8" s="7">
        <v>774</v>
      </c>
      <c r="AA8" s="25">
        <f t="shared" si="2"/>
        <v>1658</v>
      </c>
      <c r="AB8" s="23">
        <f t="shared" si="0"/>
        <v>0.16284680337756333</v>
      </c>
    </row>
    <row r="9" spans="1:30" ht="12.75">
      <c r="A9" s="18" t="s">
        <v>11</v>
      </c>
      <c r="B9" s="7"/>
      <c r="C9" s="7">
        <v>5</v>
      </c>
      <c r="D9" s="7"/>
      <c r="E9" s="7">
        <v>18</v>
      </c>
      <c r="F9" s="7">
        <v>343</v>
      </c>
      <c r="G9" s="7">
        <v>1267</v>
      </c>
      <c r="H9" s="7">
        <v>1</v>
      </c>
      <c r="I9" s="7">
        <v>1</v>
      </c>
      <c r="J9" s="7"/>
      <c r="K9" s="7"/>
      <c r="L9" s="7">
        <v>1337</v>
      </c>
      <c r="M9" s="25">
        <f t="shared" si="1"/>
        <v>2972</v>
      </c>
      <c r="N9" s="7"/>
      <c r="O9" s="7">
        <v>1</v>
      </c>
      <c r="P9" s="7"/>
      <c r="Q9" s="7"/>
      <c r="R9" s="7">
        <v>13</v>
      </c>
      <c r="S9" s="7">
        <v>318</v>
      </c>
      <c r="T9" s="7">
        <v>1003</v>
      </c>
      <c r="U9" s="7">
        <v>3</v>
      </c>
      <c r="V9" s="7">
        <v>2</v>
      </c>
      <c r="W9" s="7"/>
      <c r="X9" s="7"/>
      <c r="Y9" s="7"/>
      <c r="Z9" s="7">
        <v>1281</v>
      </c>
      <c r="AA9" s="25">
        <f t="shared" si="2"/>
        <v>2621</v>
      </c>
      <c r="AB9" s="23">
        <f t="shared" si="0"/>
        <v>0.133918351774132</v>
      </c>
      <c r="AC9" s="1" t="s">
        <v>74</v>
      </c>
      <c r="AD9" s="1" t="s">
        <v>74</v>
      </c>
    </row>
    <row r="10" spans="1:28" ht="12.75">
      <c r="A10" s="18" t="s">
        <v>12</v>
      </c>
      <c r="B10" s="7"/>
      <c r="C10" s="7">
        <v>5</v>
      </c>
      <c r="D10" s="7"/>
      <c r="E10" s="7">
        <v>9</v>
      </c>
      <c r="F10" s="7">
        <v>147</v>
      </c>
      <c r="G10" s="7">
        <v>481</v>
      </c>
      <c r="H10" s="7"/>
      <c r="I10" s="7">
        <v>6</v>
      </c>
      <c r="J10" s="7">
        <v>1</v>
      </c>
      <c r="K10" s="7"/>
      <c r="L10" s="7">
        <v>478</v>
      </c>
      <c r="M10" s="25">
        <f t="shared" si="1"/>
        <v>1127</v>
      </c>
      <c r="N10" s="7"/>
      <c r="O10" s="7">
        <v>2</v>
      </c>
      <c r="P10" s="7"/>
      <c r="Q10" s="7"/>
      <c r="R10" s="7">
        <v>10</v>
      </c>
      <c r="S10" s="7">
        <v>141</v>
      </c>
      <c r="T10" s="7">
        <v>272</v>
      </c>
      <c r="U10" s="7">
        <v>2</v>
      </c>
      <c r="V10" s="7">
        <v>6</v>
      </c>
      <c r="W10" s="7"/>
      <c r="X10" s="7"/>
      <c r="Y10" s="7"/>
      <c r="Z10" s="7">
        <v>441</v>
      </c>
      <c r="AA10" s="25">
        <f t="shared" si="2"/>
        <v>874</v>
      </c>
      <c r="AB10" s="23">
        <f t="shared" si="0"/>
        <v>0.2894736842105263</v>
      </c>
    </row>
    <row r="11" spans="1:28" ht="12.75">
      <c r="A11" s="18" t="s">
        <v>13</v>
      </c>
      <c r="B11" s="7"/>
      <c r="C11" s="7">
        <v>1</v>
      </c>
      <c r="D11" s="7"/>
      <c r="E11" s="7">
        <v>3</v>
      </c>
      <c r="F11" s="7">
        <v>356</v>
      </c>
      <c r="G11" s="7">
        <v>201</v>
      </c>
      <c r="H11" s="7"/>
      <c r="I11" s="7">
        <v>4</v>
      </c>
      <c r="J11" s="7"/>
      <c r="K11" s="7"/>
      <c r="L11" s="7">
        <v>333</v>
      </c>
      <c r="M11" s="25">
        <f t="shared" si="1"/>
        <v>898</v>
      </c>
      <c r="N11" s="7"/>
      <c r="O11" s="7">
        <v>2</v>
      </c>
      <c r="P11" s="7"/>
      <c r="Q11" s="7"/>
      <c r="R11" s="7">
        <v>5</v>
      </c>
      <c r="S11" s="7">
        <v>301</v>
      </c>
      <c r="T11" s="7">
        <v>158</v>
      </c>
      <c r="U11" s="7">
        <v>1</v>
      </c>
      <c r="V11" s="7"/>
      <c r="W11" s="7"/>
      <c r="X11" s="7"/>
      <c r="Y11" s="7"/>
      <c r="Z11" s="7">
        <v>281</v>
      </c>
      <c r="AA11" s="25">
        <f t="shared" si="2"/>
        <v>748</v>
      </c>
      <c r="AB11" s="23">
        <f t="shared" si="0"/>
        <v>0.20053475935828877</v>
      </c>
    </row>
    <row r="12" spans="1:28" ht="12.75">
      <c r="A12" s="18" t="s">
        <v>14</v>
      </c>
      <c r="B12" s="7"/>
      <c r="C12" s="7">
        <v>4</v>
      </c>
      <c r="D12" s="7"/>
      <c r="E12" s="7">
        <v>5</v>
      </c>
      <c r="F12" s="7">
        <v>343</v>
      </c>
      <c r="G12" s="7">
        <v>702</v>
      </c>
      <c r="H12" s="7">
        <v>2</v>
      </c>
      <c r="I12" s="7">
        <v>3</v>
      </c>
      <c r="J12" s="7"/>
      <c r="K12" s="7"/>
      <c r="L12" s="7">
        <v>1378</v>
      </c>
      <c r="M12" s="25">
        <f t="shared" si="1"/>
        <v>2437</v>
      </c>
      <c r="N12" s="7"/>
      <c r="O12" s="7"/>
      <c r="P12" s="7"/>
      <c r="Q12" s="7"/>
      <c r="R12" s="7">
        <v>8</v>
      </c>
      <c r="S12" s="7">
        <v>353</v>
      </c>
      <c r="T12" s="7">
        <v>723</v>
      </c>
      <c r="U12" s="7">
        <v>9</v>
      </c>
      <c r="V12" s="7">
        <v>6</v>
      </c>
      <c r="W12" s="7"/>
      <c r="X12" s="7">
        <v>1</v>
      </c>
      <c r="Y12" s="7"/>
      <c r="Z12" s="7">
        <v>1130</v>
      </c>
      <c r="AA12" s="25">
        <f t="shared" si="2"/>
        <v>2230</v>
      </c>
      <c r="AB12" s="23">
        <f t="shared" si="0"/>
        <v>0.09282511210762331</v>
      </c>
    </row>
    <row r="13" spans="1:28" ht="12.75">
      <c r="A13" s="18" t="s">
        <v>15</v>
      </c>
      <c r="B13" s="7"/>
      <c r="C13" s="7"/>
      <c r="D13" s="7"/>
      <c r="E13" s="7">
        <v>13</v>
      </c>
      <c r="F13" s="7">
        <v>422</v>
      </c>
      <c r="G13" s="7">
        <v>255</v>
      </c>
      <c r="H13" s="7">
        <v>1</v>
      </c>
      <c r="I13" s="7"/>
      <c r="J13" s="7"/>
      <c r="K13" s="7"/>
      <c r="L13" s="7">
        <v>483</v>
      </c>
      <c r="M13" s="25">
        <f t="shared" si="1"/>
        <v>1174</v>
      </c>
      <c r="N13" s="7"/>
      <c r="O13" s="7"/>
      <c r="P13" s="7"/>
      <c r="Q13" s="7"/>
      <c r="R13" s="7">
        <v>10</v>
      </c>
      <c r="S13" s="7">
        <v>298</v>
      </c>
      <c r="T13" s="7">
        <v>269</v>
      </c>
      <c r="U13" s="7"/>
      <c r="V13" s="7"/>
      <c r="W13" s="7"/>
      <c r="X13" s="7"/>
      <c r="Y13" s="7"/>
      <c r="Z13" s="7">
        <v>428</v>
      </c>
      <c r="AA13" s="25">
        <f t="shared" si="2"/>
        <v>1005</v>
      </c>
      <c r="AB13" s="23">
        <f t="shared" si="0"/>
        <v>0.1681592039800995</v>
      </c>
    </row>
    <row r="14" spans="1:30" ht="12.75">
      <c r="A14" s="18" t="s">
        <v>16</v>
      </c>
      <c r="B14" s="7">
        <v>2</v>
      </c>
      <c r="C14" s="7">
        <v>1</v>
      </c>
      <c r="D14" s="7"/>
      <c r="E14" s="7">
        <v>23</v>
      </c>
      <c r="F14" s="7">
        <v>145</v>
      </c>
      <c r="G14" s="7">
        <v>3105</v>
      </c>
      <c r="H14" s="7">
        <v>40</v>
      </c>
      <c r="I14" s="7">
        <v>1</v>
      </c>
      <c r="J14" s="7"/>
      <c r="K14" s="7"/>
      <c r="L14" s="7">
        <v>9817</v>
      </c>
      <c r="M14" s="25">
        <f t="shared" si="1"/>
        <v>13134</v>
      </c>
      <c r="N14" s="7"/>
      <c r="O14" s="7"/>
      <c r="P14" s="7">
        <v>2</v>
      </c>
      <c r="Q14" s="7"/>
      <c r="R14" s="7">
        <v>28</v>
      </c>
      <c r="S14" s="7">
        <v>156</v>
      </c>
      <c r="T14" s="7">
        <v>3234</v>
      </c>
      <c r="U14" s="7">
        <v>42</v>
      </c>
      <c r="V14" s="7"/>
      <c r="W14" s="7">
        <v>1</v>
      </c>
      <c r="X14" s="7"/>
      <c r="Y14" s="7"/>
      <c r="Z14" s="7">
        <v>8956</v>
      </c>
      <c r="AA14" s="25">
        <f t="shared" si="2"/>
        <v>12419</v>
      </c>
      <c r="AB14" s="23">
        <f t="shared" si="0"/>
        <v>0.05757307351638618</v>
      </c>
      <c r="AD14" s="1" t="s">
        <v>74</v>
      </c>
    </row>
    <row r="15" spans="1:28" ht="12.75">
      <c r="A15" s="18" t="s">
        <v>17</v>
      </c>
      <c r="B15" s="7"/>
      <c r="C15" s="7">
        <v>1</v>
      </c>
      <c r="D15" s="7"/>
      <c r="E15" s="7">
        <v>6</v>
      </c>
      <c r="F15" s="7">
        <v>155</v>
      </c>
      <c r="G15" s="7">
        <v>576</v>
      </c>
      <c r="H15" s="7"/>
      <c r="I15" s="7"/>
      <c r="J15" s="7"/>
      <c r="K15" s="7"/>
      <c r="L15" s="7">
        <v>660</v>
      </c>
      <c r="M15" s="25">
        <f t="shared" si="1"/>
        <v>1398</v>
      </c>
      <c r="N15" s="7"/>
      <c r="O15" s="7">
        <v>1</v>
      </c>
      <c r="P15" s="7"/>
      <c r="Q15" s="7"/>
      <c r="R15" s="7">
        <v>2</v>
      </c>
      <c r="S15" s="7">
        <v>110</v>
      </c>
      <c r="T15" s="7">
        <v>417</v>
      </c>
      <c r="U15" s="7"/>
      <c r="V15" s="7"/>
      <c r="W15" s="7"/>
      <c r="X15" s="7"/>
      <c r="Y15" s="7"/>
      <c r="Z15" s="7">
        <v>582</v>
      </c>
      <c r="AA15" s="25">
        <f t="shared" si="2"/>
        <v>1112</v>
      </c>
      <c r="AB15" s="23">
        <f t="shared" si="0"/>
        <v>0.25719424460431656</v>
      </c>
    </row>
    <row r="16" spans="1:28" ht="12.75">
      <c r="A16" s="18" t="s">
        <v>18</v>
      </c>
      <c r="B16" s="7"/>
      <c r="C16" s="7"/>
      <c r="D16" s="7"/>
      <c r="E16" s="7">
        <v>1</v>
      </c>
      <c r="F16" s="7">
        <v>155</v>
      </c>
      <c r="G16" s="7">
        <v>331</v>
      </c>
      <c r="H16" s="7"/>
      <c r="I16" s="7"/>
      <c r="J16" s="7"/>
      <c r="K16" s="7"/>
      <c r="L16" s="7">
        <v>377</v>
      </c>
      <c r="M16" s="25">
        <f t="shared" si="1"/>
        <v>864</v>
      </c>
      <c r="N16" s="7"/>
      <c r="O16" s="7"/>
      <c r="P16" s="7"/>
      <c r="Q16" s="7"/>
      <c r="R16" s="7">
        <v>5</v>
      </c>
      <c r="S16" s="7">
        <v>109</v>
      </c>
      <c r="T16" s="7">
        <v>262</v>
      </c>
      <c r="U16" s="7"/>
      <c r="V16" s="7">
        <v>1</v>
      </c>
      <c r="W16" s="7"/>
      <c r="X16" s="7"/>
      <c r="Y16" s="7"/>
      <c r="Z16" s="7">
        <v>350</v>
      </c>
      <c r="AA16" s="25">
        <f t="shared" si="2"/>
        <v>727</v>
      </c>
      <c r="AB16" s="23">
        <f t="shared" si="0"/>
        <v>0.18844566712517194</v>
      </c>
    </row>
    <row r="17" spans="1:28" ht="12.75">
      <c r="A17" s="18" t="s">
        <v>19</v>
      </c>
      <c r="B17" s="7"/>
      <c r="C17" s="7">
        <v>4</v>
      </c>
      <c r="D17" s="7"/>
      <c r="E17" s="7">
        <v>6</v>
      </c>
      <c r="F17" s="7">
        <v>110</v>
      </c>
      <c r="G17" s="7">
        <v>1470</v>
      </c>
      <c r="H17" s="7">
        <v>9</v>
      </c>
      <c r="I17" s="7"/>
      <c r="J17" s="7"/>
      <c r="K17" s="7"/>
      <c r="L17" s="7">
        <v>2535</v>
      </c>
      <c r="M17" s="25">
        <f t="shared" si="1"/>
        <v>4134</v>
      </c>
      <c r="N17" s="7"/>
      <c r="O17" s="7">
        <v>5</v>
      </c>
      <c r="P17" s="7"/>
      <c r="Q17" s="7">
        <v>1</v>
      </c>
      <c r="R17" s="7">
        <v>7</v>
      </c>
      <c r="S17" s="7">
        <v>131</v>
      </c>
      <c r="T17" s="7">
        <v>1395</v>
      </c>
      <c r="U17" s="7">
        <v>4</v>
      </c>
      <c r="V17" s="7"/>
      <c r="W17" s="7"/>
      <c r="X17" s="7"/>
      <c r="Y17" s="7"/>
      <c r="Z17" s="7">
        <v>2490</v>
      </c>
      <c r="AA17" s="25">
        <f t="shared" si="2"/>
        <v>4033</v>
      </c>
      <c r="AB17" s="23">
        <f t="shared" si="0"/>
        <v>0.02504339201586908</v>
      </c>
    </row>
    <row r="18" spans="1:28" ht="12.75">
      <c r="A18" s="18" t="s">
        <v>20</v>
      </c>
      <c r="B18" s="7"/>
      <c r="C18" s="7">
        <v>2</v>
      </c>
      <c r="D18" s="7"/>
      <c r="E18" s="7">
        <v>17</v>
      </c>
      <c r="F18" s="7">
        <v>473</v>
      </c>
      <c r="G18" s="7">
        <v>755</v>
      </c>
      <c r="H18" s="7">
        <v>2</v>
      </c>
      <c r="I18" s="7">
        <v>1</v>
      </c>
      <c r="J18" s="7"/>
      <c r="K18" s="7"/>
      <c r="L18" s="7">
        <v>1865</v>
      </c>
      <c r="M18" s="25">
        <f t="shared" si="1"/>
        <v>3115</v>
      </c>
      <c r="N18" s="7"/>
      <c r="O18" s="7">
        <v>4</v>
      </c>
      <c r="P18" s="7"/>
      <c r="Q18" s="7"/>
      <c r="R18" s="7">
        <v>12</v>
      </c>
      <c r="S18" s="7">
        <v>365</v>
      </c>
      <c r="T18" s="7">
        <v>602</v>
      </c>
      <c r="U18" s="7">
        <v>5</v>
      </c>
      <c r="V18" s="7"/>
      <c r="W18" s="7"/>
      <c r="X18" s="7"/>
      <c r="Y18" s="7"/>
      <c r="Z18" s="7">
        <v>1638</v>
      </c>
      <c r="AA18" s="25">
        <f t="shared" si="2"/>
        <v>2626</v>
      </c>
      <c r="AB18" s="23">
        <f t="shared" si="0"/>
        <v>0.18621477532368622</v>
      </c>
    </row>
    <row r="19" spans="1:28" ht="12.75">
      <c r="A19" s="18" t="s">
        <v>21</v>
      </c>
      <c r="B19" s="7"/>
      <c r="C19" s="7">
        <v>2</v>
      </c>
      <c r="D19" s="7"/>
      <c r="E19" s="7">
        <v>9</v>
      </c>
      <c r="F19" s="7">
        <v>155</v>
      </c>
      <c r="G19" s="7">
        <v>276</v>
      </c>
      <c r="H19" s="7">
        <v>1</v>
      </c>
      <c r="I19" s="7">
        <v>1</v>
      </c>
      <c r="J19" s="7"/>
      <c r="K19" s="7"/>
      <c r="L19" s="7">
        <v>173</v>
      </c>
      <c r="M19" s="25">
        <f t="shared" si="1"/>
        <v>617</v>
      </c>
      <c r="N19" s="7"/>
      <c r="O19" s="7">
        <v>1</v>
      </c>
      <c r="P19" s="7"/>
      <c r="Q19" s="7"/>
      <c r="R19" s="7">
        <v>7</v>
      </c>
      <c r="S19" s="7">
        <v>159</v>
      </c>
      <c r="T19" s="7">
        <v>239</v>
      </c>
      <c r="U19" s="7"/>
      <c r="V19" s="7">
        <v>1</v>
      </c>
      <c r="W19" s="7"/>
      <c r="X19" s="7"/>
      <c r="Y19" s="7"/>
      <c r="Z19" s="7">
        <v>172</v>
      </c>
      <c r="AA19" s="25">
        <f t="shared" si="2"/>
        <v>579</v>
      </c>
      <c r="AB19" s="23">
        <f t="shared" si="0"/>
        <v>0.06563039723661486</v>
      </c>
    </row>
    <row r="20" spans="1:28" ht="12.75">
      <c r="A20" s="18" t="s">
        <v>22</v>
      </c>
      <c r="B20" s="7"/>
      <c r="C20" s="7">
        <v>1</v>
      </c>
      <c r="D20" s="7"/>
      <c r="E20" s="7">
        <v>4</v>
      </c>
      <c r="F20" s="7">
        <v>217</v>
      </c>
      <c r="G20" s="7">
        <v>272</v>
      </c>
      <c r="H20" s="7"/>
      <c r="I20" s="7"/>
      <c r="J20" s="7"/>
      <c r="K20" s="7"/>
      <c r="L20" s="7">
        <v>354</v>
      </c>
      <c r="M20" s="25">
        <f t="shared" si="1"/>
        <v>848</v>
      </c>
      <c r="N20" s="7"/>
      <c r="O20" s="7">
        <v>2</v>
      </c>
      <c r="P20" s="7"/>
      <c r="Q20" s="7"/>
      <c r="R20" s="7">
        <v>9</v>
      </c>
      <c r="S20" s="7">
        <v>188</v>
      </c>
      <c r="T20" s="7">
        <v>213</v>
      </c>
      <c r="U20" s="7"/>
      <c r="V20" s="7"/>
      <c r="W20" s="7"/>
      <c r="X20" s="7"/>
      <c r="Y20" s="7"/>
      <c r="Z20" s="7">
        <v>262</v>
      </c>
      <c r="AA20" s="25">
        <f t="shared" si="2"/>
        <v>674</v>
      </c>
      <c r="AB20" s="23">
        <f t="shared" si="0"/>
        <v>0.258160237388724</v>
      </c>
    </row>
    <row r="21" spans="1:28" ht="12.75">
      <c r="A21" s="18" t="s">
        <v>23</v>
      </c>
      <c r="B21" s="7"/>
      <c r="C21" s="7">
        <v>2</v>
      </c>
      <c r="D21" s="7"/>
      <c r="E21" s="7">
        <v>30</v>
      </c>
      <c r="F21" s="7">
        <v>417</v>
      </c>
      <c r="G21" s="7">
        <v>732</v>
      </c>
      <c r="H21" s="7">
        <v>4</v>
      </c>
      <c r="I21" s="7">
        <v>22</v>
      </c>
      <c r="J21" s="7"/>
      <c r="K21" s="7"/>
      <c r="L21" s="7">
        <v>1342</v>
      </c>
      <c r="M21" s="25">
        <f t="shared" si="1"/>
        <v>2549</v>
      </c>
      <c r="N21" s="7"/>
      <c r="O21" s="7">
        <v>2</v>
      </c>
      <c r="P21" s="7"/>
      <c r="Q21" s="7"/>
      <c r="R21" s="7">
        <v>32</v>
      </c>
      <c r="S21" s="7">
        <v>280</v>
      </c>
      <c r="T21" s="7">
        <v>428</v>
      </c>
      <c r="U21" s="7">
        <v>3</v>
      </c>
      <c r="V21" s="7"/>
      <c r="W21" s="7"/>
      <c r="X21" s="7"/>
      <c r="Y21" s="7"/>
      <c r="Z21" s="7">
        <v>1332</v>
      </c>
      <c r="AA21" s="25">
        <f t="shared" si="2"/>
        <v>2077</v>
      </c>
      <c r="AB21" s="23">
        <f t="shared" si="0"/>
        <v>0.2272508425613866</v>
      </c>
    </row>
    <row r="22" spans="1:28" ht="12.75">
      <c r="A22" s="18" t="s">
        <v>24</v>
      </c>
      <c r="B22" s="7"/>
      <c r="C22" s="7"/>
      <c r="D22" s="7"/>
      <c r="E22" s="7">
        <v>20</v>
      </c>
      <c r="F22" s="7">
        <v>557</v>
      </c>
      <c r="G22" s="7">
        <v>336</v>
      </c>
      <c r="H22" s="7"/>
      <c r="I22" s="7">
        <v>1</v>
      </c>
      <c r="J22" s="7"/>
      <c r="K22" s="7"/>
      <c r="L22" s="7">
        <v>560</v>
      </c>
      <c r="M22" s="25">
        <f t="shared" si="1"/>
        <v>1474</v>
      </c>
      <c r="N22" s="7"/>
      <c r="O22" s="7"/>
      <c r="P22" s="7"/>
      <c r="Q22" s="7"/>
      <c r="R22" s="7">
        <v>28</v>
      </c>
      <c r="S22" s="7">
        <v>444</v>
      </c>
      <c r="T22" s="7">
        <v>279</v>
      </c>
      <c r="U22" s="7"/>
      <c r="V22" s="7"/>
      <c r="W22" s="7"/>
      <c r="X22" s="7"/>
      <c r="Y22" s="7"/>
      <c r="Z22" s="7">
        <v>462</v>
      </c>
      <c r="AA22" s="25">
        <f t="shared" si="2"/>
        <v>1213</v>
      </c>
      <c r="AB22" s="23">
        <f t="shared" si="0"/>
        <v>0.21516900247320692</v>
      </c>
    </row>
    <row r="23" spans="1:28" ht="12.75">
      <c r="A23" s="18" t="s">
        <v>25</v>
      </c>
      <c r="B23" s="7"/>
      <c r="C23" s="7">
        <v>1</v>
      </c>
      <c r="D23" s="7"/>
      <c r="E23" s="7">
        <v>23</v>
      </c>
      <c r="F23" s="7">
        <v>296</v>
      </c>
      <c r="G23" s="7">
        <v>433</v>
      </c>
      <c r="H23" s="7">
        <v>1</v>
      </c>
      <c r="I23" s="7"/>
      <c r="J23" s="7"/>
      <c r="K23" s="7"/>
      <c r="L23" s="7">
        <v>1060</v>
      </c>
      <c r="M23" s="25">
        <f t="shared" si="1"/>
        <v>1814</v>
      </c>
      <c r="N23" s="7"/>
      <c r="O23" s="7"/>
      <c r="P23" s="7"/>
      <c r="Q23" s="7"/>
      <c r="R23" s="7">
        <v>19</v>
      </c>
      <c r="S23" s="7">
        <v>222</v>
      </c>
      <c r="T23" s="7">
        <v>416</v>
      </c>
      <c r="U23" s="7"/>
      <c r="V23" s="7">
        <v>1</v>
      </c>
      <c r="W23" s="7"/>
      <c r="X23" s="7"/>
      <c r="Y23" s="7"/>
      <c r="Z23" s="7">
        <v>934</v>
      </c>
      <c r="AA23" s="25">
        <f t="shared" si="2"/>
        <v>1592</v>
      </c>
      <c r="AB23" s="23">
        <f t="shared" si="0"/>
        <v>0.13944723618090452</v>
      </c>
    </row>
    <row r="24" spans="1:28" ht="12.75">
      <c r="A24" s="18" t="s">
        <v>26</v>
      </c>
      <c r="B24" s="7"/>
      <c r="C24" s="7"/>
      <c r="D24" s="7"/>
      <c r="E24" s="7">
        <v>2</v>
      </c>
      <c r="F24" s="7">
        <v>89</v>
      </c>
      <c r="G24" s="7">
        <v>220</v>
      </c>
      <c r="H24" s="7"/>
      <c r="I24" s="7">
        <v>2</v>
      </c>
      <c r="J24" s="7"/>
      <c r="K24" s="7"/>
      <c r="L24" s="7">
        <v>493</v>
      </c>
      <c r="M24" s="25">
        <f t="shared" si="1"/>
        <v>806</v>
      </c>
      <c r="N24" s="7"/>
      <c r="O24" s="7">
        <v>1</v>
      </c>
      <c r="P24" s="7"/>
      <c r="Q24" s="7"/>
      <c r="R24" s="7">
        <v>6</v>
      </c>
      <c r="S24" s="7">
        <v>43</v>
      </c>
      <c r="T24" s="7">
        <v>164</v>
      </c>
      <c r="U24" s="7"/>
      <c r="V24" s="7"/>
      <c r="W24" s="7"/>
      <c r="X24" s="7"/>
      <c r="Y24" s="7"/>
      <c r="Z24" s="7">
        <v>385</v>
      </c>
      <c r="AA24" s="25">
        <f t="shared" si="2"/>
        <v>599</v>
      </c>
      <c r="AB24" s="23">
        <f t="shared" si="0"/>
        <v>0.34557595993322204</v>
      </c>
    </row>
    <row r="25" spans="1:28" ht="12.75">
      <c r="A25" s="18" t="s">
        <v>27</v>
      </c>
      <c r="B25" s="7"/>
      <c r="C25" s="7">
        <v>1</v>
      </c>
      <c r="D25" s="7"/>
      <c r="E25" s="7">
        <v>3</v>
      </c>
      <c r="F25" s="7">
        <v>259</v>
      </c>
      <c r="G25" s="7">
        <v>209</v>
      </c>
      <c r="H25" s="7"/>
      <c r="I25" s="7"/>
      <c r="J25" s="7"/>
      <c r="K25" s="7"/>
      <c r="L25" s="7">
        <v>509</v>
      </c>
      <c r="M25" s="25">
        <f t="shared" si="1"/>
        <v>981</v>
      </c>
      <c r="N25" s="7"/>
      <c r="O25" s="7"/>
      <c r="P25" s="7"/>
      <c r="Q25" s="7"/>
      <c r="R25" s="7">
        <v>4</v>
      </c>
      <c r="S25" s="7">
        <v>258</v>
      </c>
      <c r="T25" s="7">
        <v>201</v>
      </c>
      <c r="U25" s="7"/>
      <c r="V25" s="7"/>
      <c r="W25" s="7"/>
      <c r="X25" s="7"/>
      <c r="Y25" s="7"/>
      <c r="Z25" s="7">
        <v>409</v>
      </c>
      <c r="AA25" s="25">
        <f t="shared" si="2"/>
        <v>872</v>
      </c>
      <c r="AB25" s="23">
        <f t="shared" si="0"/>
        <v>0.125</v>
      </c>
    </row>
    <row r="26" spans="1:28" ht="12.75">
      <c r="A26" s="18" t="s">
        <v>28</v>
      </c>
      <c r="B26" s="7"/>
      <c r="C26" s="7">
        <v>4</v>
      </c>
      <c r="D26" s="7"/>
      <c r="E26" s="7">
        <v>39</v>
      </c>
      <c r="F26" s="7">
        <v>419</v>
      </c>
      <c r="G26" s="7">
        <v>146</v>
      </c>
      <c r="H26" s="7"/>
      <c r="I26" s="7"/>
      <c r="J26" s="7"/>
      <c r="K26" s="7"/>
      <c r="L26" s="7">
        <v>265</v>
      </c>
      <c r="M26" s="25">
        <f t="shared" si="1"/>
        <v>873</v>
      </c>
      <c r="N26" s="7"/>
      <c r="O26" s="7"/>
      <c r="P26" s="7"/>
      <c r="Q26" s="7"/>
      <c r="R26" s="7">
        <v>28</v>
      </c>
      <c r="S26" s="7">
        <v>357</v>
      </c>
      <c r="T26" s="7">
        <v>129</v>
      </c>
      <c r="U26" s="7"/>
      <c r="V26" s="7"/>
      <c r="W26" s="7"/>
      <c r="X26" s="7"/>
      <c r="Y26" s="7"/>
      <c r="Z26" s="7">
        <v>237</v>
      </c>
      <c r="AA26" s="25">
        <f t="shared" si="2"/>
        <v>751</v>
      </c>
      <c r="AB26" s="23">
        <f t="shared" si="0"/>
        <v>0.16245006657789615</v>
      </c>
    </row>
    <row r="27" spans="1:28" ht="12.75">
      <c r="A27" s="18" t="s">
        <v>29</v>
      </c>
      <c r="B27" s="7"/>
      <c r="C27" s="7">
        <v>1</v>
      </c>
      <c r="D27" s="7"/>
      <c r="E27" s="7">
        <v>17</v>
      </c>
      <c r="F27" s="7">
        <v>217</v>
      </c>
      <c r="G27" s="7">
        <v>481</v>
      </c>
      <c r="H27" s="7">
        <v>7</v>
      </c>
      <c r="I27" s="7">
        <v>2</v>
      </c>
      <c r="J27" s="7"/>
      <c r="K27" s="7"/>
      <c r="L27" s="7">
        <v>760</v>
      </c>
      <c r="M27" s="25">
        <f t="shared" si="1"/>
        <v>1485</v>
      </c>
      <c r="N27" s="7"/>
      <c r="O27" s="7"/>
      <c r="P27" s="7"/>
      <c r="Q27" s="7"/>
      <c r="R27" s="7">
        <v>5</v>
      </c>
      <c r="S27" s="7">
        <v>236</v>
      </c>
      <c r="T27" s="7">
        <v>370</v>
      </c>
      <c r="U27" s="7">
        <v>1</v>
      </c>
      <c r="V27" s="7"/>
      <c r="W27" s="7"/>
      <c r="X27" s="7"/>
      <c r="Y27" s="7"/>
      <c r="Z27" s="7">
        <v>707</v>
      </c>
      <c r="AA27" s="25">
        <f t="shared" si="2"/>
        <v>1319</v>
      </c>
      <c r="AB27" s="23">
        <f t="shared" si="0"/>
        <v>0.12585291887793784</v>
      </c>
    </row>
    <row r="28" spans="1:28" ht="12.75">
      <c r="A28" s="18" t="s">
        <v>30</v>
      </c>
      <c r="B28" s="7"/>
      <c r="C28" s="7">
        <v>3</v>
      </c>
      <c r="D28" s="7"/>
      <c r="E28" s="7">
        <v>16</v>
      </c>
      <c r="F28" s="7">
        <v>237</v>
      </c>
      <c r="G28" s="7">
        <v>185</v>
      </c>
      <c r="H28" s="7">
        <v>1</v>
      </c>
      <c r="I28" s="7"/>
      <c r="J28" s="7"/>
      <c r="K28" s="7"/>
      <c r="L28" s="7">
        <v>295</v>
      </c>
      <c r="M28" s="25">
        <f t="shared" si="1"/>
        <v>737</v>
      </c>
      <c r="N28" s="7"/>
      <c r="O28" s="7"/>
      <c r="P28" s="7"/>
      <c r="Q28" s="7"/>
      <c r="R28" s="7">
        <v>4</v>
      </c>
      <c r="S28" s="7">
        <v>154</v>
      </c>
      <c r="T28" s="7">
        <v>126</v>
      </c>
      <c r="U28" s="7"/>
      <c r="V28" s="7"/>
      <c r="W28" s="7"/>
      <c r="X28" s="7"/>
      <c r="Y28" s="7"/>
      <c r="Z28" s="7">
        <v>305</v>
      </c>
      <c r="AA28" s="25">
        <f t="shared" si="2"/>
        <v>589</v>
      </c>
      <c r="AB28" s="23">
        <f t="shared" si="0"/>
        <v>0.25127334465195245</v>
      </c>
    </row>
    <row r="29" spans="1:28" ht="12.75">
      <c r="A29" s="18" t="s">
        <v>31</v>
      </c>
      <c r="B29" s="7"/>
      <c r="C29" s="7">
        <v>1</v>
      </c>
      <c r="D29" s="7"/>
      <c r="E29" s="7">
        <v>30</v>
      </c>
      <c r="F29" s="7">
        <v>630</v>
      </c>
      <c r="G29" s="7">
        <v>870</v>
      </c>
      <c r="H29" s="7"/>
      <c r="I29" s="7">
        <v>1</v>
      </c>
      <c r="J29" s="7"/>
      <c r="K29" s="7"/>
      <c r="L29" s="7">
        <v>1515</v>
      </c>
      <c r="M29" s="25">
        <f t="shared" si="1"/>
        <v>3047</v>
      </c>
      <c r="N29" s="7"/>
      <c r="O29" s="7"/>
      <c r="P29" s="7"/>
      <c r="Q29" s="7">
        <v>1</v>
      </c>
      <c r="R29" s="7">
        <v>31</v>
      </c>
      <c r="S29" s="7">
        <v>531</v>
      </c>
      <c r="T29" s="7">
        <v>719</v>
      </c>
      <c r="U29" s="7">
        <v>3</v>
      </c>
      <c r="V29" s="7"/>
      <c r="W29" s="7"/>
      <c r="X29" s="7"/>
      <c r="Y29" s="7"/>
      <c r="Z29" s="7">
        <v>1296</v>
      </c>
      <c r="AA29" s="25">
        <f t="shared" si="2"/>
        <v>2581</v>
      </c>
      <c r="AB29" s="23">
        <f t="shared" si="0"/>
        <v>0.18055017435102674</v>
      </c>
    </row>
    <row r="30" spans="1:28" ht="12.75">
      <c r="A30" s="18" t="s">
        <v>32</v>
      </c>
      <c r="B30" s="7"/>
      <c r="C30" s="7"/>
      <c r="D30" s="7"/>
      <c r="E30" s="7">
        <v>9</v>
      </c>
      <c r="F30" s="7">
        <v>63</v>
      </c>
      <c r="G30" s="7">
        <v>779</v>
      </c>
      <c r="H30" s="7">
        <v>7</v>
      </c>
      <c r="I30" s="7">
        <v>1</v>
      </c>
      <c r="J30" s="7"/>
      <c r="K30" s="7"/>
      <c r="L30" s="7">
        <v>2469</v>
      </c>
      <c r="M30" s="25">
        <f t="shared" si="1"/>
        <v>3328</v>
      </c>
      <c r="N30" s="7"/>
      <c r="O30" s="7">
        <v>1</v>
      </c>
      <c r="P30" s="7"/>
      <c r="Q30" s="7"/>
      <c r="R30" s="7">
        <v>7</v>
      </c>
      <c r="S30" s="7">
        <v>51</v>
      </c>
      <c r="T30" s="7">
        <v>706</v>
      </c>
      <c r="U30" s="7">
        <v>5</v>
      </c>
      <c r="V30" s="7"/>
      <c r="W30" s="7"/>
      <c r="X30" s="7"/>
      <c r="Y30" s="7"/>
      <c r="Z30" s="7">
        <v>1964</v>
      </c>
      <c r="AA30" s="25">
        <f t="shared" si="2"/>
        <v>2734</v>
      </c>
      <c r="AB30" s="23">
        <f t="shared" si="0"/>
        <v>0.21726408193123628</v>
      </c>
    </row>
    <row r="31" spans="1:28" ht="12.75">
      <c r="A31" s="18" t="s">
        <v>33</v>
      </c>
      <c r="B31" s="7"/>
      <c r="C31" s="7"/>
      <c r="D31" s="7"/>
      <c r="E31" s="7">
        <v>14</v>
      </c>
      <c r="F31" s="7">
        <v>373</v>
      </c>
      <c r="G31" s="7">
        <v>625</v>
      </c>
      <c r="H31" s="7"/>
      <c r="I31" s="7">
        <v>2</v>
      </c>
      <c r="J31" s="7"/>
      <c r="K31" s="7"/>
      <c r="L31" s="7">
        <v>840</v>
      </c>
      <c r="M31" s="25">
        <f t="shared" si="1"/>
        <v>1854</v>
      </c>
      <c r="N31" s="7"/>
      <c r="O31" s="7">
        <v>2</v>
      </c>
      <c r="P31" s="7"/>
      <c r="Q31" s="7"/>
      <c r="R31" s="7">
        <v>13</v>
      </c>
      <c r="S31" s="7">
        <v>373</v>
      </c>
      <c r="T31" s="7">
        <v>564</v>
      </c>
      <c r="U31" s="7"/>
      <c r="V31" s="7"/>
      <c r="W31" s="7"/>
      <c r="X31" s="7"/>
      <c r="Y31" s="7"/>
      <c r="Z31" s="7">
        <v>779</v>
      </c>
      <c r="AA31" s="25">
        <f t="shared" si="2"/>
        <v>1731</v>
      </c>
      <c r="AB31" s="23">
        <f t="shared" si="0"/>
        <v>0.07105719237435008</v>
      </c>
    </row>
    <row r="32" spans="1:28" ht="12.75">
      <c r="A32" s="18" t="s">
        <v>34</v>
      </c>
      <c r="B32" s="7"/>
      <c r="C32" s="7">
        <v>1</v>
      </c>
      <c r="D32" s="7"/>
      <c r="E32" s="7">
        <v>17</v>
      </c>
      <c r="F32" s="7">
        <v>330</v>
      </c>
      <c r="G32" s="7">
        <v>247</v>
      </c>
      <c r="H32" s="7"/>
      <c r="I32" s="7"/>
      <c r="J32" s="7"/>
      <c r="K32" s="7"/>
      <c r="L32" s="7">
        <v>317</v>
      </c>
      <c r="M32" s="25">
        <f t="shared" si="1"/>
        <v>912</v>
      </c>
      <c r="N32" s="7"/>
      <c r="O32" s="7"/>
      <c r="P32" s="7"/>
      <c r="Q32" s="7"/>
      <c r="R32" s="7">
        <v>5</v>
      </c>
      <c r="S32" s="7">
        <v>251</v>
      </c>
      <c r="T32" s="7">
        <v>139</v>
      </c>
      <c r="U32" s="7"/>
      <c r="V32" s="7"/>
      <c r="W32" s="7"/>
      <c r="X32" s="7"/>
      <c r="Y32" s="7"/>
      <c r="Z32" s="7">
        <v>224</v>
      </c>
      <c r="AA32" s="25">
        <f t="shared" si="2"/>
        <v>619</v>
      </c>
      <c r="AB32" s="23">
        <f t="shared" si="0"/>
        <v>0.47334410339256866</v>
      </c>
    </row>
    <row r="33" spans="1:28" ht="12.75">
      <c r="A33" s="18" t="s">
        <v>35</v>
      </c>
      <c r="B33" s="7"/>
      <c r="C33" s="7">
        <v>3</v>
      </c>
      <c r="D33" s="7"/>
      <c r="E33" s="7">
        <v>21</v>
      </c>
      <c r="F33" s="7">
        <v>392</v>
      </c>
      <c r="G33" s="7">
        <v>664</v>
      </c>
      <c r="H33" s="7">
        <v>1</v>
      </c>
      <c r="I33" s="7"/>
      <c r="J33" s="7"/>
      <c r="K33" s="7"/>
      <c r="L33" s="7">
        <v>849</v>
      </c>
      <c r="M33" s="25">
        <f t="shared" si="1"/>
        <v>1930</v>
      </c>
      <c r="N33" s="7"/>
      <c r="O33" s="7"/>
      <c r="P33" s="7"/>
      <c r="Q33" s="7"/>
      <c r="R33" s="7">
        <v>23</v>
      </c>
      <c r="S33" s="7">
        <v>320</v>
      </c>
      <c r="T33" s="7">
        <v>571</v>
      </c>
      <c r="U33" s="7">
        <v>1</v>
      </c>
      <c r="V33" s="7"/>
      <c r="W33" s="7"/>
      <c r="X33" s="7"/>
      <c r="Y33" s="7">
        <v>1</v>
      </c>
      <c r="Z33" s="7">
        <v>756</v>
      </c>
      <c r="AA33" s="25">
        <f t="shared" si="2"/>
        <v>1672</v>
      </c>
      <c r="AB33" s="23">
        <f t="shared" si="0"/>
        <v>0.15430622009569378</v>
      </c>
    </row>
    <row r="34" spans="1:28" ht="12.75">
      <c r="A34" s="18" t="s">
        <v>36</v>
      </c>
      <c r="B34" s="7"/>
      <c r="C34" s="7"/>
      <c r="D34" s="7"/>
      <c r="E34" s="7">
        <v>26</v>
      </c>
      <c r="F34" s="7">
        <v>431</v>
      </c>
      <c r="G34" s="7">
        <v>392</v>
      </c>
      <c r="H34" s="7"/>
      <c r="I34" s="7">
        <v>1</v>
      </c>
      <c r="J34" s="7"/>
      <c r="K34" s="7"/>
      <c r="L34" s="7">
        <v>554</v>
      </c>
      <c r="M34" s="25">
        <f t="shared" si="1"/>
        <v>1404</v>
      </c>
      <c r="N34" s="7"/>
      <c r="O34" s="7">
        <v>2</v>
      </c>
      <c r="P34" s="7"/>
      <c r="Q34" s="7"/>
      <c r="R34" s="7">
        <v>24</v>
      </c>
      <c r="S34" s="7">
        <v>324</v>
      </c>
      <c r="T34" s="7">
        <v>338</v>
      </c>
      <c r="U34" s="7"/>
      <c r="V34" s="7"/>
      <c r="W34" s="7"/>
      <c r="X34" s="7"/>
      <c r="Y34" s="7"/>
      <c r="Z34" s="7">
        <v>485</v>
      </c>
      <c r="AA34" s="25">
        <f t="shared" si="2"/>
        <v>1173</v>
      </c>
      <c r="AB34" s="23">
        <f t="shared" si="0"/>
        <v>0.1969309462915601</v>
      </c>
    </row>
    <row r="35" spans="1:28" ht="12.75">
      <c r="A35" s="18" t="s">
        <v>37</v>
      </c>
      <c r="B35" s="7"/>
      <c r="C35" s="7">
        <v>2</v>
      </c>
      <c r="D35" s="7"/>
      <c r="E35" s="7">
        <v>5</v>
      </c>
      <c r="F35" s="7">
        <v>190</v>
      </c>
      <c r="G35" s="7">
        <v>379</v>
      </c>
      <c r="H35" s="7"/>
      <c r="I35" s="7"/>
      <c r="J35" s="7"/>
      <c r="K35" s="7"/>
      <c r="L35" s="7">
        <v>568</v>
      </c>
      <c r="M35" s="25">
        <f t="shared" si="1"/>
        <v>1144</v>
      </c>
      <c r="N35" s="7"/>
      <c r="O35" s="7">
        <v>1</v>
      </c>
      <c r="P35" s="7"/>
      <c r="Q35" s="7"/>
      <c r="R35" s="7">
        <v>1</v>
      </c>
      <c r="S35" s="7">
        <v>159</v>
      </c>
      <c r="T35" s="7">
        <v>188</v>
      </c>
      <c r="U35" s="7">
        <v>1</v>
      </c>
      <c r="V35" s="7"/>
      <c r="W35" s="7"/>
      <c r="X35" s="7"/>
      <c r="Y35" s="7">
        <v>1</v>
      </c>
      <c r="Z35" s="7">
        <v>425</v>
      </c>
      <c r="AA35" s="25">
        <f t="shared" si="2"/>
        <v>776</v>
      </c>
      <c r="AB35" s="23">
        <f t="shared" si="0"/>
        <v>0.4742268041237113</v>
      </c>
    </row>
    <row r="36" spans="1:28" ht="12.75">
      <c r="A36" s="18" t="s">
        <v>38</v>
      </c>
      <c r="B36" s="7"/>
      <c r="C36" s="7"/>
      <c r="D36" s="7"/>
      <c r="E36" s="7">
        <v>25</v>
      </c>
      <c r="F36" s="7">
        <v>501</v>
      </c>
      <c r="G36" s="7">
        <v>731</v>
      </c>
      <c r="H36" s="7">
        <v>2</v>
      </c>
      <c r="I36" s="7"/>
      <c r="J36" s="7"/>
      <c r="K36" s="7"/>
      <c r="L36" s="7">
        <v>1175</v>
      </c>
      <c r="M36" s="25">
        <f t="shared" si="1"/>
        <v>2434</v>
      </c>
      <c r="N36" s="7"/>
      <c r="O36" s="7">
        <v>1</v>
      </c>
      <c r="P36" s="7"/>
      <c r="Q36" s="7"/>
      <c r="R36" s="7">
        <v>22</v>
      </c>
      <c r="S36" s="7">
        <v>500</v>
      </c>
      <c r="T36" s="7">
        <v>664</v>
      </c>
      <c r="U36" s="7">
        <v>1</v>
      </c>
      <c r="V36" s="7"/>
      <c r="W36" s="7"/>
      <c r="X36" s="7"/>
      <c r="Y36" s="7"/>
      <c r="Z36" s="7">
        <v>1130</v>
      </c>
      <c r="AA36" s="25">
        <f t="shared" si="2"/>
        <v>2318</v>
      </c>
      <c r="AB36" s="23">
        <f t="shared" si="0"/>
        <v>0.05004314063848145</v>
      </c>
    </row>
    <row r="37" spans="1:28" ht="12.75">
      <c r="A37" s="18" t="s">
        <v>39</v>
      </c>
      <c r="B37" s="7"/>
      <c r="C37" s="7">
        <v>1</v>
      </c>
      <c r="D37" s="7"/>
      <c r="E37" s="7">
        <v>8</v>
      </c>
      <c r="F37" s="7">
        <v>151</v>
      </c>
      <c r="G37" s="7">
        <v>421</v>
      </c>
      <c r="H37" s="7">
        <v>1</v>
      </c>
      <c r="I37" s="7"/>
      <c r="J37" s="7"/>
      <c r="K37" s="7">
        <v>1</v>
      </c>
      <c r="L37" s="7">
        <v>596</v>
      </c>
      <c r="M37" s="25">
        <f t="shared" si="1"/>
        <v>1179</v>
      </c>
      <c r="N37" s="7"/>
      <c r="O37" s="7"/>
      <c r="P37" s="7">
        <v>1</v>
      </c>
      <c r="Q37" s="7"/>
      <c r="R37" s="7">
        <v>12</v>
      </c>
      <c r="S37" s="7">
        <v>138</v>
      </c>
      <c r="T37" s="7">
        <v>376</v>
      </c>
      <c r="U37" s="7"/>
      <c r="V37" s="7"/>
      <c r="W37" s="7"/>
      <c r="X37" s="7"/>
      <c r="Y37" s="7"/>
      <c r="Z37" s="7">
        <v>531</v>
      </c>
      <c r="AA37" s="25">
        <f t="shared" si="2"/>
        <v>1058</v>
      </c>
      <c r="AB37" s="23">
        <f t="shared" si="0"/>
        <v>0.11436672967863894</v>
      </c>
    </row>
    <row r="38" spans="1:28" ht="12.75">
      <c r="A38" s="18" t="s">
        <v>40</v>
      </c>
      <c r="B38" s="7"/>
      <c r="C38" s="7"/>
      <c r="D38" s="7"/>
      <c r="E38" s="7">
        <v>25</v>
      </c>
      <c r="F38" s="7">
        <v>199</v>
      </c>
      <c r="G38" s="7">
        <v>673</v>
      </c>
      <c r="H38" s="7">
        <v>3</v>
      </c>
      <c r="I38" s="7">
        <v>1</v>
      </c>
      <c r="J38" s="7"/>
      <c r="K38" s="7"/>
      <c r="L38" s="7">
        <v>778</v>
      </c>
      <c r="M38" s="25">
        <f t="shared" si="1"/>
        <v>1679</v>
      </c>
      <c r="N38" s="7"/>
      <c r="O38" s="7"/>
      <c r="P38" s="7"/>
      <c r="Q38" s="7"/>
      <c r="R38" s="7">
        <v>14</v>
      </c>
      <c r="S38" s="7">
        <v>193</v>
      </c>
      <c r="T38" s="7">
        <v>535</v>
      </c>
      <c r="U38" s="7">
        <v>5</v>
      </c>
      <c r="V38" s="7"/>
      <c r="W38" s="7"/>
      <c r="X38" s="7"/>
      <c r="Y38" s="7"/>
      <c r="Z38" s="7">
        <v>680</v>
      </c>
      <c r="AA38" s="25">
        <f t="shared" si="2"/>
        <v>1427</v>
      </c>
      <c r="AB38" s="23">
        <f t="shared" si="0"/>
        <v>0.17659425367904696</v>
      </c>
    </row>
    <row r="39" spans="1:28" ht="12.75">
      <c r="A39" s="18" t="s">
        <v>41</v>
      </c>
      <c r="B39" s="7"/>
      <c r="C39" s="7"/>
      <c r="D39" s="7"/>
      <c r="E39" s="7">
        <v>40</v>
      </c>
      <c r="F39" s="7">
        <v>450</v>
      </c>
      <c r="G39" s="7">
        <v>494</v>
      </c>
      <c r="H39" s="7">
        <v>1</v>
      </c>
      <c r="I39" s="7">
        <v>4</v>
      </c>
      <c r="J39" s="7"/>
      <c r="K39" s="7"/>
      <c r="L39" s="7">
        <v>767</v>
      </c>
      <c r="M39" s="25">
        <f t="shared" si="1"/>
        <v>1756</v>
      </c>
      <c r="N39" s="7"/>
      <c r="O39" s="7">
        <v>1</v>
      </c>
      <c r="P39" s="7"/>
      <c r="Q39" s="7"/>
      <c r="R39" s="7">
        <v>31</v>
      </c>
      <c r="S39" s="7">
        <v>409</v>
      </c>
      <c r="T39" s="7">
        <v>398</v>
      </c>
      <c r="U39" s="7"/>
      <c r="V39" s="7"/>
      <c r="W39" s="7"/>
      <c r="X39" s="7"/>
      <c r="Y39" s="7"/>
      <c r="Z39" s="7">
        <v>702</v>
      </c>
      <c r="AA39" s="25">
        <f t="shared" si="2"/>
        <v>1541</v>
      </c>
      <c r="AB39" s="23">
        <f t="shared" si="0"/>
        <v>0.13951979234263465</v>
      </c>
    </row>
    <row r="40" spans="1:28" ht="12.75">
      <c r="A40" s="18" t="s">
        <v>42</v>
      </c>
      <c r="B40" s="7"/>
      <c r="C40" s="7">
        <v>1</v>
      </c>
      <c r="D40" s="7"/>
      <c r="E40" s="7">
        <v>38</v>
      </c>
      <c r="F40" s="7">
        <v>96</v>
      </c>
      <c r="G40" s="7">
        <v>432</v>
      </c>
      <c r="H40" s="7"/>
      <c r="I40" s="7"/>
      <c r="J40" s="7"/>
      <c r="K40" s="7"/>
      <c r="L40" s="7">
        <v>353</v>
      </c>
      <c r="M40" s="25">
        <f t="shared" si="1"/>
        <v>920</v>
      </c>
      <c r="N40" s="7"/>
      <c r="O40" s="7">
        <v>1</v>
      </c>
      <c r="P40" s="7"/>
      <c r="Q40" s="7"/>
      <c r="R40" s="7">
        <v>29</v>
      </c>
      <c r="S40" s="7">
        <v>136</v>
      </c>
      <c r="T40" s="7">
        <v>406</v>
      </c>
      <c r="U40" s="7">
        <v>2</v>
      </c>
      <c r="V40" s="7">
        <v>1</v>
      </c>
      <c r="W40" s="7"/>
      <c r="X40" s="7"/>
      <c r="Y40" s="7"/>
      <c r="Z40" s="7">
        <v>298</v>
      </c>
      <c r="AA40" s="25">
        <f t="shared" si="2"/>
        <v>873</v>
      </c>
      <c r="AB40" s="23">
        <f t="shared" si="0"/>
        <v>0.053837342497136315</v>
      </c>
    </row>
    <row r="41" spans="1:28" ht="12.75">
      <c r="A41" s="18" t="s">
        <v>43</v>
      </c>
      <c r="B41" s="7"/>
      <c r="C41" s="7"/>
      <c r="D41" s="7"/>
      <c r="E41" s="7">
        <v>12</v>
      </c>
      <c r="F41" s="7">
        <v>181</v>
      </c>
      <c r="G41" s="7">
        <v>248</v>
      </c>
      <c r="H41" s="7"/>
      <c r="I41" s="7"/>
      <c r="J41" s="7"/>
      <c r="K41" s="7"/>
      <c r="L41" s="7">
        <v>347</v>
      </c>
      <c r="M41" s="25">
        <f t="shared" si="1"/>
        <v>788</v>
      </c>
      <c r="N41" s="7"/>
      <c r="O41" s="7">
        <v>1</v>
      </c>
      <c r="P41" s="7"/>
      <c r="Q41" s="7"/>
      <c r="R41" s="7">
        <v>10</v>
      </c>
      <c r="S41" s="7">
        <v>202</v>
      </c>
      <c r="T41" s="7">
        <v>149</v>
      </c>
      <c r="U41" s="7"/>
      <c r="V41" s="7"/>
      <c r="W41" s="7"/>
      <c r="X41" s="7"/>
      <c r="Y41" s="7"/>
      <c r="Z41" s="7">
        <v>322</v>
      </c>
      <c r="AA41" s="25">
        <f t="shared" si="2"/>
        <v>684</v>
      </c>
      <c r="AB41" s="23">
        <f t="shared" si="0"/>
        <v>0.15204678362573099</v>
      </c>
    </row>
    <row r="42" spans="1:28" ht="12.75">
      <c r="A42" s="18" t="s">
        <v>44</v>
      </c>
      <c r="B42" s="7"/>
      <c r="C42" s="7">
        <v>3</v>
      </c>
      <c r="D42" s="7"/>
      <c r="E42" s="7">
        <v>28</v>
      </c>
      <c r="F42" s="7">
        <v>268</v>
      </c>
      <c r="G42" s="7">
        <v>999</v>
      </c>
      <c r="H42" s="7">
        <v>1</v>
      </c>
      <c r="I42" s="7"/>
      <c r="J42" s="7">
        <v>2</v>
      </c>
      <c r="K42" s="7"/>
      <c r="L42" s="7">
        <v>1984</v>
      </c>
      <c r="M42" s="25">
        <f t="shared" si="1"/>
        <v>3285</v>
      </c>
      <c r="N42" s="8"/>
      <c r="O42" s="8"/>
      <c r="P42" s="8"/>
      <c r="Q42" s="8"/>
      <c r="R42" s="8">
        <v>13</v>
      </c>
      <c r="S42" s="8">
        <v>193</v>
      </c>
      <c r="T42" s="8">
        <v>1024</v>
      </c>
      <c r="U42" s="8">
        <v>3</v>
      </c>
      <c r="V42" s="8"/>
      <c r="W42" s="8"/>
      <c r="X42" s="8">
        <v>1</v>
      </c>
      <c r="Y42" s="8">
        <v>2</v>
      </c>
      <c r="Z42" s="8">
        <v>1950</v>
      </c>
      <c r="AA42" s="25">
        <f t="shared" si="2"/>
        <v>3186</v>
      </c>
      <c r="AB42" s="23">
        <f t="shared" si="0"/>
        <v>0.031073446327683617</v>
      </c>
    </row>
    <row r="43" spans="1:28" ht="12.75">
      <c r="A43" s="18" t="s">
        <v>45</v>
      </c>
      <c r="B43" s="8"/>
      <c r="C43" s="8">
        <v>2</v>
      </c>
      <c r="D43" s="8"/>
      <c r="E43" s="8">
        <v>2</v>
      </c>
      <c r="F43" s="8">
        <v>35</v>
      </c>
      <c r="G43" s="8">
        <v>523</v>
      </c>
      <c r="H43" s="8"/>
      <c r="I43" s="8"/>
      <c r="J43" s="8"/>
      <c r="K43" s="8"/>
      <c r="L43" s="8">
        <v>354</v>
      </c>
      <c r="M43" s="25">
        <f t="shared" si="1"/>
        <v>916</v>
      </c>
      <c r="N43" s="9"/>
      <c r="O43" s="9"/>
      <c r="P43" s="9"/>
      <c r="Q43" s="9"/>
      <c r="R43" s="9">
        <v>3</v>
      </c>
      <c r="S43" s="9">
        <v>26</v>
      </c>
      <c r="T43" s="9">
        <v>237</v>
      </c>
      <c r="U43" s="9">
        <v>1</v>
      </c>
      <c r="V43" s="9"/>
      <c r="W43" s="9"/>
      <c r="X43" s="9"/>
      <c r="Y43" s="9"/>
      <c r="Z43" s="9">
        <v>288</v>
      </c>
      <c r="AA43" s="25">
        <f t="shared" si="2"/>
        <v>555</v>
      </c>
      <c r="AB43" s="23">
        <f t="shared" si="0"/>
        <v>0.6504504504504505</v>
      </c>
    </row>
    <row r="44" spans="1:28" ht="12.75">
      <c r="A44" s="18" t="s">
        <v>46</v>
      </c>
      <c r="B44" s="9"/>
      <c r="C44" s="9">
        <v>2</v>
      </c>
      <c r="D44" s="9"/>
      <c r="E44" s="9">
        <v>4</v>
      </c>
      <c r="F44" s="9">
        <v>352</v>
      </c>
      <c r="G44" s="9">
        <v>163</v>
      </c>
      <c r="H44" s="9"/>
      <c r="I44" s="9"/>
      <c r="J44" s="9"/>
      <c r="K44" s="9"/>
      <c r="L44" s="9">
        <v>355</v>
      </c>
      <c r="M44" s="25">
        <f t="shared" si="1"/>
        <v>876</v>
      </c>
      <c r="N44" s="17"/>
      <c r="O44" s="17"/>
      <c r="P44" s="17"/>
      <c r="Q44" s="17"/>
      <c r="R44" s="17">
        <v>6</v>
      </c>
      <c r="S44" s="17">
        <v>272</v>
      </c>
      <c r="T44" s="17">
        <v>134</v>
      </c>
      <c r="U44" s="17"/>
      <c r="V44" s="17"/>
      <c r="W44" s="17"/>
      <c r="X44" s="17"/>
      <c r="Y44" s="17"/>
      <c r="Z44" s="17">
        <v>267</v>
      </c>
      <c r="AA44" s="25">
        <f t="shared" si="2"/>
        <v>679</v>
      </c>
      <c r="AB44" s="23">
        <f t="shared" si="0"/>
        <v>0.29013254786450665</v>
      </c>
    </row>
    <row r="45" spans="1:28" ht="12.75">
      <c r="A45" s="20" t="s">
        <v>47</v>
      </c>
      <c r="B45" s="17"/>
      <c r="C45" s="17">
        <v>1</v>
      </c>
      <c r="D45" s="17"/>
      <c r="E45" s="17">
        <v>15</v>
      </c>
      <c r="F45" s="17">
        <v>271</v>
      </c>
      <c r="G45" s="17">
        <v>496</v>
      </c>
      <c r="H45" s="17"/>
      <c r="I45" s="17"/>
      <c r="J45" s="17"/>
      <c r="K45" s="17"/>
      <c r="L45" s="17">
        <v>504</v>
      </c>
      <c r="M45" s="25">
        <f t="shared" si="1"/>
        <v>1287</v>
      </c>
      <c r="N45" s="19"/>
      <c r="O45" s="19">
        <v>1</v>
      </c>
      <c r="P45" s="19"/>
      <c r="Q45" s="19"/>
      <c r="R45" s="19">
        <v>3</v>
      </c>
      <c r="S45" s="19">
        <v>150</v>
      </c>
      <c r="T45" s="19">
        <v>273</v>
      </c>
      <c r="U45" s="19">
        <v>1</v>
      </c>
      <c r="V45" s="19"/>
      <c r="W45" s="19"/>
      <c r="X45" s="19"/>
      <c r="Y45" s="19"/>
      <c r="Z45" s="19">
        <v>427</v>
      </c>
      <c r="AA45" s="25">
        <f t="shared" si="2"/>
        <v>855</v>
      </c>
      <c r="AB45" s="23">
        <f t="shared" si="0"/>
        <v>0.5052631578947369</v>
      </c>
    </row>
    <row r="46" spans="1:28" s="5" customFormat="1" ht="12.75">
      <c r="A46" s="21" t="s">
        <v>48</v>
      </c>
      <c r="B46" s="19"/>
      <c r="C46" s="19"/>
      <c r="D46" s="19"/>
      <c r="E46" s="19">
        <v>14</v>
      </c>
      <c r="F46" s="19">
        <v>331</v>
      </c>
      <c r="G46" s="19">
        <v>266</v>
      </c>
      <c r="H46" s="19">
        <v>1</v>
      </c>
      <c r="I46" s="19"/>
      <c r="J46" s="19"/>
      <c r="K46" s="19"/>
      <c r="L46" s="19">
        <v>487</v>
      </c>
      <c r="M46" s="25">
        <f t="shared" si="1"/>
        <v>1099</v>
      </c>
      <c r="N46" s="19">
        <v>1</v>
      </c>
      <c r="O46" s="19"/>
      <c r="P46" s="19"/>
      <c r="Q46" s="19"/>
      <c r="R46" s="19">
        <v>17</v>
      </c>
      <c r="S46" s="19">
        <v>290</v>
      </c>
      <c r="T46" s="19">
        <v>209</v>
      </c>
      <c r="U46" s="19">
        <v>1</v>
      </c>
      <c r="V46" s="19"/>
      <c r="W46" s="19"/>
      <c r="X46" s="19"/>
      <c r="Y46" s="19"/>
      <c r="Z46" s="19">
        <v>445</v>
      </c>
      <c r="AA46" s="25">
        <f t="shared" si="2"/>
        <v>963</v>
      </c>
      <c r="AB46" s="23">
        <f t="shared" si="0"/>
        <v>0.14122533748701974</v>
      </c>
    </row>
    <row r="47" spans="1:28" s="4" customFormat="1" ht="13.5" thickBot="1">
      <c r="A47" s="22" t="s">
        <v>49</v>
      </c>
      <c r="B47" s="26">
        <v>2</v>
      </c>
      <c r="C47" s="26">
        <v>60</v>
      </c>
      <c r="D47" s="26">
        <v>1</v>
      </c>
      <c r="E47" s="26">
        <v>686</v>
      </c>
      <c r="F47" s="26">
        <v>12236</v>
      </c>
      <c r="G47" s="26">
        <v>24041</v>
      </c>
      <c r="H47" s="26">
        <v>90</v>
      </c>
      <c r="I47" s="26">
        <v>54</v>
      </c>
      <c r="J47" s="26">
        <v>4</v>
      </c>
      <c r="K47" s="26">
        <v>1</v>
      </c>
      <c r="L47" s="26">
        <v>43445</v>
      </c>
      <c r="M47" s="26">
        <f t="shared" si="1"/>
        <v>80620</v>
      </c>
      <c r="N47" s="26">
        <v>1</v>
      </c>
      <c r="O47" s="26">
        <v>33</v>
      </c>
      <c r="P47" s="26">
        <v>3</v>
      </c>
      <c r="Q47" s="26">
        <v>2</v>
      </c>
      <c r="R47" s="26">
        <v>570</v>
      </c>
      <c r="S47" s="26">
        <v>10424</v>
      </c>
      <c r="T47" s="26">
        <v>20436</v>
      </c>
      <c r="U47" s="26">
        <v>106</v>
      </c>
      <c r="V47" s="26">
        <v>29</v>
      </c>
      <c r="W47" s="26">
        <v>1</v>
      </c>
      <c r="X47" s="26">
        <v>2</v>
      </c>
      <c r="Y47" s="26">
        <v>4</v>
      </c>
      <c r="Z47" s="26">
        <v>38963</v>
      </c>
      <c r="AA47" s="26">
        <f t="shared" si="2"/>
        <v>70574</v>
      </c>
      <c r="AB47" s="24">
        <f t="shared" si="0"/>
        <v>0.14234703998639725</v>
      </c>
    </row>
    <row r="48" spans="13:26" ht="12.75">
      <c r="M48" s="29"/>
      <c r="R48" s="4"/>
      <c r="S48" s="4"/>
      <c r="T48" s="4"/>
      <c r="U48" s="4"/>
      <c r="V48" s="4"/>
      <c r="W48" s="4"/>
      <c r="X48" s="4"/>
      <c r="Y48" s="4"/>
      <c r="Z48" s="4"/>
    </row>
    <row r="49" spans="14:26" ht="12.75">
      <c r="N49" s="4"/>
      <c r="O49" s="4"/>
      <c r="P49" s="4"/>
      <c r="R49" s="1"/>
      <c r="S49" s="1"/>
      <c r="T49" s="1"/>
      <c r="U49" s="1"/>
      <c r="V49" s="1"/>
      <c r="W49" s="1"/>
      <c r="X49" s="1"/>
      <c r="Y49" s="1"/>
      <c r="Z49" s="1"/>
    </row>
    <row r="50" spans="14:26" ht="11.25">
      <c r="N50" s="3"/>
      <c r="O50" s="3"/>
      <c r="P50" s="3"/>
      <c r="R50" s="1"/>
      <c r="S50" s="1"/>
      <c r="T50" s="1"/>
      <c r="U50" s="1"/>
      <c r="V50" s="1"/>
      <c r="W50" s="1"/>
      <c r="X50" s="1"/>
      <c r="Y50" s="1"/>
      <c r="Z50" s="1"/>
    </row>
    <row r="51" spans="14:26" ht="11.25">
      <c r="N51" s="3"/>
      <c r="O51" s="3"/>
      <c r="P51" s="3"/>
      <c r="R51" s="1"/>
      <c r="S51" s="1"/>
      <c r="T51" s="1"/>
      <c r="U51" s="1"/>
      <c r="V51" s="1"/>
      <c r="W51" s="1"/>
      <c r="X51" s="1"/>
      <c r="Y51" s="1"/>
      <c r="Z51" s="1"/>
    </row>
  </sheetData>
  <sheetProtection/>
  <mergeCells count="7">
    <mergeCell ref="A1:AB1"/>
    <mergeCell ref="AB3:AB4"/>
    <mergeCell ref="AA3:AA4"/>
    <mergeCell ref="M3:M4"/>
    <mergeCell ref="A3:A4"/>
    <mergeCell ref="B3:L3"/>
    <mergeCell ref="N3:Z3"/>
  </mergeCells>
  <printOptions/>
  <pageMargins left="0.25" right="0.25" top="0.74" bottom="0.48" header="0.5" footer="0.5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C4" sqref="C4:C25"/>
    </sheetView>
  </sheetViews>
  <sheetFormatPr defaultColWidth="9.140625" defaultRowHeight="12.75"/>
  <cols>
    <col min="1" max="1" width="75.8515625" style="0" bestFit="1" customWidth="1"/>
    <col min="2" max="3" width="30.421875" style="0" bestFit="1" customWidth="1"/>
    <col min="4" max="4" width="9.7109375" style="0" customWidth="1"/>
  </cols>
  <sheetData>
    <row r="1" spans="1:4" ht="12.75">
      <c r="A1" s="32" t="s">
        <v>83</v>
      </c>
      <c r="B1" s="32"/>
      <c r="C1" s="32"/>
      <c r="D1" s="32"/>
    </row>
    <row r="2" spans="1:4" ht="13.5" thickBot="1">
      <c r="A2" s="40"/>
      <c r="B2" s="40"/>
      <c r="C2" s="40"/>
      <c r="D2" s="40"/>
    </row>
    <row r="3" spans="1:4" ht="25.5" customHeight="1">
      <c r="A3" s="11" t="s">
        <v>70</v>
      </c>
      <c r="B3" s="12" t="s">
        <v>84</v>
      </c>
      <c r="C3" s="12" t="s">
        <v>85</v>
      </c>
      <c r="D3" s="13" t="s">
        <v>71</v>
      </c>
    </row>
    <row r="4" spans="1:4" ht="25.5">
      <c r="A4" s="14" t="s">
        <v>73</v>
      </c>
      <c r="B4" s="16">
        <v>7</v>
      </c>
      <c r="C4" s="16">
        <v>3</v>
      </c>
      <c r="D4" s="10">
        <f aca="true" t="shared" si="0" ref="D4:D25">(B4-C4)/C4</f>
        <v>1.3333333333333333</v>
      </c>
    </row>
    <row r="5" spans="1:4" ht="12.75">
      <c r="A5" s="14" t="s">
        <v>50</v>
      </c>
      <c r="B5" s="7">
        <v>4277</v>
      </c>
      <c r="C5" s="7">
        <v>3950</v>
      </c>
      <c r="D5" s="10">
        <f t="shared" si="0"/>
        <v>0.08278481012658227</v>
      </c>
    </row>
    <row r="6" spans="1:4" ht="13.5" customHeight="1">
      <c r="A6" s="14" t="s">
        <v>51</v>
      </c>
      <c r="B6" s="7">
        <v>3036</v>
      </c>
      <c r="C6" s="7">
        <v>1656</v>
      </c>
      <c r="D6" s="10">
        <f t="shared" si="0"/>
        <v>0.8333333333333334</v>
      </c>
    </row>
    <row r="7" spans="1:4" ht="13.5" customHeight="1">
      <c r="A7" s="14" t="s">
        <v>52</v>
      </c>
      <c r="B7" s="7">
        <v>7436</v>
      </c>
      <c r="C7" s="7">
        <v>6748</v>
      </c>
      <c r="D7" s="10">
        <f t="shared" si="0"/>
        <v>0.1019561351511559</v>
      </c>
    </row>
    <row r="8" spans="1:4" ht="12.75">
      <c r="A8" s="14" t="s">
        <v>53</v>
      </c>
      <c r="B8" s="7">
        <v>7</v>
      </c>
      <c r="C8" s="7">
        <v>10</v>
      </c>
      <c r="D8" s="10">
        <f t="shared" si="0"/>
        <v>-0.3</v>
      </c>
    </row>
    <row r="9" spans="1:4" ht="12.75">
      <c r="A9" s="14" t="s">
        <v>54</v>
      </c>
      <c r="B9" s="7">
        <v>9370</v>
      </c>
      <c r="C9" s="7">
        <v>2765</v>
      </c>
      <c r="D9" s="10">
        <f t="shared" si="0"/>
        <v>2.38878842676311</v>
      </c>
    </row>
    <row r="10" spans="1:4" ht="12.75">
      <c r="A10" s="14" t="s">
        <v>55</v>
      </c>
      <c r="B10" s="7">
        <v>3855</v>
      </c>
      <c r="C10" s="7">
        <v>3058</v>
      </c>
      <c r="D10" s="10">
        <f t="shared" si="0"/>
        <v>0.2606278613472858</v>
      </c>
    </row>
    <row r="11" spans="1:5" ht="12.75">
      <c r="A11" s="14" t="s">
        <v>56</v>
      </c>
      <c r="B11" s="7">
        <v>21485</v>
      </c>
      <c r="C11" s="7">
        <v>27347</v>
      </c>
      <c r="D11" s="10">
        <f t="shared" si="0"/>
        <v>-0.2143562365158884</v>
      </c>
      <c r="E11" s="28"/>
    </row>
    <row r="12" spans="1:4" ht="12.75">
      <c r="A12" s="14" t="s">
        <v>57</v>
      </c>
      <c r="B12" s="7">
        <v>6711</v>
      </c>
      <c r="C12" s="7">
        <v>5390</v>
      </c>
      <c r="D12" s="10">
        <f t="shared" si="0"/>
        <v>0.24508348794063078</v>
      </c>
    </row>
    <row r="13" spans="1:4" ht="12.75">
      <c r="A13" s="14" t="s">
        <v>58</v>
      </c>
      <c r="B13" s="7">
        <v>351</v>
      </c>
      <c r="C13" s="7">
        <v>328</v>
      </c>
      <c r="D13" s="10">
        <f t="shared" si="0"/>
        <v>0.0701219512195122</v>
      </c>
    </row>
    <row r="14" spans="1:4" ht="12.75">
      <c r="A14" s="14" t="s">
        <v>82</v>
      </c>
      <c r="B14" s="7"/>
      <c r="C14" s="7">
        <v>1</v>
      </c>
      <c r="D14" s="10">
        <f t="shared" si="0"/>
        <v>-1</v>
      </c>
    </row>
    <row r="15" spans="1:4" ht="12.75">
      <c r="A15" s="14" t="s">
        <v>59</v>
      </c>
      <c r="B15" s="7">
        <v>4082</v>
      </c>
      <c r="C15" s="7">
        <v>3228</v>
      </c>
      <c r="D15" s="10">
        <f t="shared" si="0"/>
        <v>0.2645600991325898</v>
      </c>
    </row>
    <row r="16" spans="1:4" ht="12.75">
      <c r="A16" s="14" t="s">
        <v>60</v>
      </c>
      <c r="B16" s="7">
        <v>62</v>
      </c>
      <c r="C16" s="7">
        <v>64</v>
      </c>
      <c r="D16" s="10">
        <f t="shared" si="0"/>
        <v>-0.03125</v>
      </c>
    </row>
    <row r="17" spans="1:4" ht="12.75">
      <c r="A17" s="14" t="s">
        <v>61</v>
      </c>
      <c r="B17" s="7">
        <v>5292</v>
      </c>
      <c r="C17" s="7">
        <v>3961</v>
      </c>
      <c r="D17" s="10">
        <f t="shared" si="0"/>
        <v>0.33602625599596064</v>
      </c>
    </row>
    <row r="18" spans="1:4" ht="12.75">
      <c r="A18" s="14" t="s">
        <v>62</v>
      </c>
      <c r="B18" s="7">
        <v>4434</v>
      </c>
      <c r="C18" s="7">
        <v>3926</v>
      </c>
      <c r="D18" s="10">
        <f t="shared" si="0"/>
        <v>0.1293937850229241</v>
      </c>
    </row>
    <row r="19" spans="1:4" ht="12.75">
      <c r="A19" s="14" t="s">
        <v>63</v>
      </c>
      <c r="B19" s="7">
        <v>1064</v>
      </c>
      <c r="C19" s="7">
        <v>853</v>
      </c>
      <c r="D19" s="10">
        <f t="shared" si="0"/>
        <v>0.2473622508792497</v>
      </c>
    </row>
    <row r="20" spans="1:4" ht="12.75">
      <c r="A20" s="14" t="s">
        <v>64</v>
      </c>
      <c r="B20" s="7">
        <v>110</v>
      </c>
      <c r="C20" s="7">
        <v>152</v>
      </c>
      <c r="D20" s="10">
        <f t="shared" si="0"/>
        <v>-0.27631578947368424</v>
      </c>
    </row>
    <row r="21" spans="1:4" ht="12.75">
      <c r="A21" s="14" t="s">
        <v>65</v>
      </c>
      <c r="B21" s="7">
        <v>1065</v>
      </c>
      <c r="C21" s="7">
        <v>652</v>
      </c>
      <c r="D21" s="10">
        <f t="shared" si="0"/>
        <v>0.6334355828220859</v>
      </c>
    </row>
    <row r="22" spans="1:4" ht="12.75">
      <c r="A22" s="14" t="s">
        <v>66</v>
      </c>
      <c r="B22" s="7">
        <v>5236</v>
      </c>
      <c r="C22" s="7">
        <v>4097</v>
      </c>
      <c r="D22" s="10">
        <f t="shared" si="0"/>
        <v>0.27800829875518673</v>
      </c>
    </row>
    <row r="23" spans="1:4" s="4" customFormat="1" ht="12.75">
      <c r="A23" s="20" t="s">
        <v>67</v>
      </c>
      <c r="B23" s="7">
        <v>1222</v>
      </c>
      <c r="C23" s="7">
        <v>1129</v>
      </c>
      <c r="D23" s="10">
        <f t="shared" si="0"/>
        <v>0.08237378210806023</v>
      </c>
    </row>
    <row r="24" spans="1:4" s="4" customFormat="1" ht="12.75">
      <c r="A24" s="31" t="s">
        <v>68</v>
      </c>
      <c r="B24" s="19">
        <v>1518</v>
      </c>
      <c r="C24" s="19">
        <v>1256</v>
      </c>
      <c r="D24" s="10">
        <f t="shared" si="0"/>
        <v>0.2085987261146497</v>
      </c>
    </row>
    <row r="25" spans="1:4" s="4" customFormat="1" ht="13.5" thickBot="1">
      <c r="A25" s="27" t="s">
        <v>49</v>
      </c>
      <c r="B25" s="30">
        <v>80620</v>
      </c>
      <c r="C25" s="30">
        <v>70574</v>
      </c>
      <c r="D25" s="15">
        <f t="shared" si="0"/>
        <v>0.14234703998639725</v>
      </c>
    </row>
    <row r="26" ht="12.75">
      <c r="B26" s="28"/>
    </row>
    <row r="27" ht="12.75">
      <c r="B27" s="28"/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Dorin Stoenescu</cp:lastModifiedBy>
  <cp:lastPrinted>2015-09-23T06:50:48Z</cp:lastPrinted>
  <dcterms:created xsi:type="dcterms:W3CDTF">2012-03-26T08:58:35Z</dcterms:created>
  <dcterms:modified xsi:type="dcterms:W3CDTF">2015-09-23T07:32:38Z</dcterms:modified>
  <cp:category/>
  <cp:version/>
  <cp:contentType/>
  <cp:contentStatus/>
</cp:coreProperties>
</file>