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<sst xmlns="http://schemas.openxmlformats.org/spreadsheetml/2006/main" count="201" uniqueCount="108">
  <si>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</si>
  <si>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</si>
  <si>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</si>
  <si>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</si>
  <si>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</si>
  <si>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</si>
  <si>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</si>
  <si>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</si>
  <si>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</si>
  <si>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</si>
  <si>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</si>
  <si>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</si>
  <si>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</si>
  <si>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</si>
  <si>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</si>
  <si>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</si>
  <si>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</si>
  <si>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</si>
  <si>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</si>
  <si>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</si>
  <si>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</si>
  <si>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</si>
  <si>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</si>
  <si>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</si>
  <si>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</si>
  <si>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</si>
  <si>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</si>
  <si>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</si>
  <si>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</si>
  <si>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</si>
  <si>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</si>
  <si>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</si>
  <si>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</si>
  <si>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</si>
  <si>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</si>
  <si>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</si>
  <si>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</si>
  <si>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</si>
  <si>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</si>
  <si>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</si>
  <si>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</si>
  <si>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</si>
  <si>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</si>
  <si>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</si>
  <si>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</si>
  <si>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</si>
  <si>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</si>
  <si>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</si>
  <si>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</si>
  <si>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</si>
  <si>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</si>
  <si>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</si>
  <si>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</si>
  <si>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</si>
  <si>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</si>
  <si>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</si>
  <si>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</si>
  <si>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</si>
  <si>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</si>
  <si>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</si>
  <si>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</si>
  <si>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</si>
  <si>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</si>
  <si>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</si>
  <si>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</si>
  <si>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</si>
  <si>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</si>
  <si>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</si>
  <si>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</si>
  <si>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</si>
  <si>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</si>
  <si>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</si>
  <si>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</si>
  <si>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</si>
  <si>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</si>
  <si>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</si>
  <si>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</si>
  <si>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</si>
  <si>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</si>
  <si>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</si>
  <si>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</si>
  <si>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</si>
  <si>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</si>
  <si>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</si>
  <si>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</si>
  <si>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</si>
  <si>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</si>
  <si>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</si>
  <si>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</si>
  <si>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</si>
  <si>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</si>
  <si>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</si>
  <si>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</si>
  <si>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</si>
  <si>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</si>
  <si>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</si>
  <si>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</si>
  <si>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</si>
  <si>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</si>
  <si>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</si>
  <si>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</si>
  <si>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</si>
  <si>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</si>
  <si>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</si>
  <si>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</si>
  <si>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</si>
  <si>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</si>
  <si>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31.01.2015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</si>
</sst>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0" applyNumberFormat="0" applyBorder="0" applyAlignment="0" applyProtection="0"/>
    <xf numFmtId="0" fontId="25" fillId="26" borderId="3" applyNumberFormat="0" applyAlignment="0" applyProtection="0"/>
    <xf numFmtId="0" fontId="26" fillId="28" borderId="1" applyNumberFormat="0" applyAlignment="0" applyProtection="0"/>
    <xf numFmtId="166" fontId="0" fillId="0" borderId="0">
      <alignment/>
      <protection/>
    </xf>
    <xf numFmtId="45" fontId="0" fillId="0" borderId="0">
      <alignment/>
      <protection/>
    </xf>
    <xf numFmtId="0" fontId="27" fillId="29" borderId="0" applyNumberFormat="0" applyBorder="0" applyAlignment="0" applyProtection="0"/>
    <xf numFmtId="0" fontId="0" fillId="30" borderId="4" applyNumberFormat="0" applyFont="0" applyAlignment="0" applyProtection="0"/>
    <xf numFmtId="9"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0" fontId="1" fillId="0" borderId="0" xfId="0" applyFont="1" applyAlignment="1">
      <alignment horizontal="center"/>
    </xf>
    <xf numFmtId="0" fontId="0" fillId="0" borderId="11" xfId="0" applyBorder="1" applyAlignment="1">
      <alignmen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19" t="s">
        <v>98</v>
      </c>
      <c r="C1" s="19"/>
      <c r="D1" s="19"/>
      <c r="E1" s="19"/>
      <c r="F1" s="19"/>
      <c r="G1" s="19"/>
      <c r="H1" s="19"/>
      <c r="I1" s="19"/>
      <c r="J1" s="19"/>
      <c r="K1" s="19"/>
      <c r="L1" s="19"/>
      <c r="M1" s="19"/>
      <c r="N1" s="19"/>
    </row>
    <row r="2" spans="2:14" ht="12.75">
      <c r="B2" s="19" t="s">
        <v>107</v>
      </c>
      <c r="C2" s="19"/>
      <c r="D2" s="19"/>
      <c r="E2" s="19"/>
      <c r="F2" s="19"/>
      <c r="G2" s="19"/>
      <c r="H2" s="19"/>
      <c r="I2" s="19"/>
      <c r="J2" s="19"/>
      <c r="K2" s="19"/>
      <c r="L2" s="19"/>
      <c r="M2" s="19"/>
      <c r="N2" s="19"/>
    </row>
    <row r="3" spans="2:4" ht="12.75">
      <c r="B3" s="3"/>
      <c r="C3" s="4"/>
      <c r="D3" s="4"/>
    </row>
    <row r="4" spans="2:14" ht="15.75" customHeight="1">
      <c r="B4" s="21" t="s">
        <v>85</v>
      </c>
      <c r="C4" s="22" t="s">
        <v>86</v>
      </c>
      <c r="D4" s="23" t="s">
        <v>91</v>
      </c>
      <c r="E4" s="21" t="s">
        <v>92</v>
      </c>
      <c r="F4" s="21"/>
      <c r="G4" s="21"/>
      <c r="H4" s="21"/>
      <c r="I4" s="21"/>
      <c r="J4" s="21"/>
      <c r="K4" s="21"/>
      <c r="L4" s="21"/>
      <c r="M4" s="21"/>
      <c r="N4" s="21"/>
    </row>
    <row r="5" spans="1:14" ht="15.75" customHeight="1">
      <c r="A5" s="2" t="s">
        <v>39</v>
      </c>
      <c r="B5" s="21"/>
      <c r="C5" s="22"/>
      <c r="D5" s="23"/>
      <c r="E5" s="21" t="s">
        <v>96</v>
      </c>
      <c r="F5" s="21"/>
      <c r="G5" s="21" t="s">
        <v>87</v>
      </c>
      <c r="H5" s="21"/>
      <c r="I5" s="21" t="s">
        <v>88</v>
      </c>
      <c r="J5" s="21"/>
      <c r="K5" s="21" t="s">
        <v>89</v>
      </c>
      <c r="L5" s="21"/>
      <c r="M5" s="21" t="s">
        <v>90</v>
      </c>
      <c r="N5" s="21"/>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v>10810</v>
      </c>
      <c r="D7" s="9">
        <f>E7+G7+I7+K7+M7</f>
        <v>13134</v>
      </c>
      <c r="E7" s="9">
        <f>man!E2</f>
        <v>1439</v>
      </c>
      <c r="F7" s="12">
        <f>E7/D7*100</f>
        <v>10.956296634688595</v>
      </c>
      <c r="G7" s="9">
        <f>man!F2</f>
        <v>3929</v>
      </c>
      <c r="H7" s="12">
        <f>G7/D7*100</f>
        <v>29.914725140855797</v>
      </c>
      <c r="I7" s="9">
        <f>man!G2</f>
        <v>3802</v>
      </c>
      <c r="J7" s="12">
        <f>I7/D7*100</f>
        <v>28.94776914877417</v>
      </c>
      <c r="K7" s="9">
        <f>man!H2</f>
        <v>2488</v>
      </c>
      <c r="L7" s="12">
        <f>K7/D7*100</f>
        <v>18.94320085274859</v>
      </c>
      <c r="M7" s="9">
        <f>man!I2</f>
        <v>1476</v>
      </c>
      <c r="N7" s="14">
        <f>M7/D7*100</f>
        <v>11.238008222932846</v>
      </c>
    </row>
    <row r="8" spans="1:14" ht="12.75">
      <c r="A8" s="1" t="s">
        <v>47</v>
      </c>
      <c r="B8" s="8" t="s">
        <v>11</v>
      </c>
      <c r="C8" s="9">
        <v>15097</v>
      </c>
      <c r="D8" s="9">
        <f aca="true" t="shared" si="0" ref="D8:D48">E8+G8+I8+K8+M8</f>
        <v>18359</v>
      </c>
      <c r="E8" s="9">
        <f>man!E3</f>
        <v>1755</v>
      </c>
      <c r="F8" s="12">
        <f aca="true" t="shared" si="1" ref="F8:F49">E8/D8*100</f>
        <v>9.559344190860068</v>
      </c>
      <c r="G8" s="9">
        <f>man!F3</f>
        <v>5178</v>
      </c>
      <c r="H8" s="12">
        <f aca="true" t="shared" si="2" ref="H8:H49">G8/D8*100</f>
        <v>28.204150552862355</v>
      </c>
      <c r="I8" s="9">
        <f>man!G3</f>
        <v>5475</v>
      </c>
      <c r="J8" s="12">
        <f aca="true" t="shared" si="3" ref="J8:J49">I8/D8*100</f>
        <v>29.821885723623293</v>
      </c>
      <c r="K8" s="9">
        <f>man!H3</f>
        <v>3605</v>
      </c>
      <c r="L8" s="12">
        <f aca="true" t="shared" si="4" ref="L8:L49">K8/D8*100</f>
        <v>19.636145759572962</v>
      </c>
      <c r="M8" s="9">
        <f>man!I3</f>
        <v>2346</v>
      </c>
      <c r="N8" s="14">
        <f aca="true" t="shared" si="5" ref="N8:N49">M8/D8*100</f>
        <v>12.778473773081323</v>
      </c>
    </row>
    <row r="9" spans="1:14" ht="12.75">
      <c r="A9" s="1" t="s">
        <v>58</v>
      </c>
      <c r="B9" s="8" t="s">
        <v>13</v>
      </c>
      <c r="C9" s="9">
        <v>21231</v>
      </c>
      <c r="D9" s="9">
        <f t="shared" si="0"/>
        <v>25188</v>
      </c>
      <c r="E9" s="9">
        <f>man!E4</f>
        <v>2764</v>
      </c>
      <c r="F9" s="12">
        <f t="shared" si="1"/>
        <v>10.973479434651422</v>
      </c>
      <c r="G9" s="9">
        <f>man!F4</f>
        <v>7580</v>
      </c>
      <c r="H9" s="12">
        <f t="shared" si="2"/>
        <v>30.093695410512943</v>
      </c>
      <c r="I9" s="9">
        <f>man!G4</f>
        <v>7418</v>
      </c>
      <c r="J9" s="12">
        <f t="shared" si="3"/>
        <v>29.450531999364777</v>
      </c>
      <c r="K9" s="9">
        <f>man!H4</f>
        <v>4515</v>
      </c>
      <c r="L9" s="12">
        <f t="shared" si="4"/>
        <v>17.925202477370174</v>
      </c>
      <c r="M9" s="9">
        <f>man!I4</f>
        <v>2911</v>
      </c>
      <c r="N9" s="14">
        <f t="shared" si="5"/>
        <v>11.557090678100684</v>
      </c>
    </row>
    <row r="10" spans="1:14" ht="12.75">
      <c r="A10" s="1" t="s">
        <v>2</v>
      </c>
      <c r="B10" s="8" t="s">
        <v>62</v>
      </c>
      <c r="C10" s="9">
        <v>15405</v>
      </c>
      <c r="D10" s="9">
        <f t="shared" si="0"/>
        <v>19310</v>
      </c>
      <c r="E10" s="9">
        <f>man!E5</f>
        <v>1927</v>
      </c>
      <c r="F10" s="12">
        <f t="shared" si="1"/>
        <v>9.97928534438115</v>
      </c>
      <c r="G10" s="9">
        <f>man!F5</f>
        <v>5143</v>
      </c>
      <c r="H10" s="12">
        <f t="shared" si="2"/>
        <v>26.63386846193682</v>
      </c>
      <c r="I10" s="9">
        <f>man!G5</f>
        <v>5706</v>
      </c>
      <c r="J10" s="12">
        <f t="shared" si="3"/>
        <v>29.549456240290006</v>
      </c>
      <c r="K10" s="9">
        <f>man!H5</f>
        <v>4089</v>
      </c>
      <c r="L10" s="12">
        <f t="shared" si="4"/>
        <v>21.175556706369754</v>
      </c>
      <c r="M10" s="9">
        <f>man!I5</f>
        <v>2445</v>
      </c>
      <c r="N10" s="14">
        <f t="shared" si="5"/>
        <v>12.661833247022269</v>
      </c>
    </row>
    <row r="11" spans="1:14" ht="12.75">
      <c r="A11" s="1" t="s">
        <v>1</v>
      </c>
      <c r="B11" s="8" t="s">
        <v>60</v>
      </c>
      <c r="C11" s="9">
        <v>25203</v>
      </c>
      <c r="D11" s="9">
        <f t="shared" si="0"/>
        <v>30544</v>
      </c>
      <c r="E11" s="9">
        <f>man!E6</f>
        <v>3089</v>
      </c>
      <c r="F11" s="12">
        <f t="shared" si="1"/>
        <v>10.113279203771608</v>
      </c>
      <c r="G11" s="9">
        <f>man!F6</f>
        <v>8674</v>
      </c>
      <c r="H11" s="12">
        <f t="shared" si="2"/>
        <v>28.398376113148245</v>
      </c>
      <c r="I11" s="9">
        <f>man!G6</f>
        <v>9497</v>
      </c>
      <c r="J11" s="12">
        <f t="shared" si="3"/>
        <v>31.092849659507593</v>
      </c>
      <c r="K11" s="9">
        <f>man!H6</f>
        <v>5841</v>
      </c>
      <c r="L11" s="12">
        <f t="shared" si="4"/>
        <v>19.12323205866946</v>
      </c>
      <c r="M11" s="9">
        <f>man!I6</f>
        <v>3443</v>
      </c>
      <c r="N11" s="14">
        <f t="shared" si="5"/>
        <v>11.27226296490309</v>
      </c>
    </row>
    <row r="12" spans="1:14" ht="12.75">
      <c r="A12" s="1" t="s">
        <v>21</v>
      </c>
      <c r="B12" s="8" t="s">
        <v>70</v>
      </c>
      <c r="C12" s="9">
        <v>7956</v>
      </c>
      <c r="D12" s="9">
        <f t="shared" si="0"/>
        <v>10028</v>
      </c>
      <c r="E12" s="9">
        <f>man!E7</f>
        <v>1260</v>
      </c>
      <c r="F12" s="12">
        <f t="shared" si="1"/>
        <v>12.564818508177103</v>
      </c>
      <c r="G12" s="9">
        <f>man!F7</f>
        <v>2902</v>
      </c>
      <c r="H12" s="12">
        <f t="shared" si="2"/>
        <v>28.938970881531713</v>
      </c>
      <c r="I12" s="9">
        <f>man!G7</f>
        <v>2915</v>
      </c>
      <c r="J12" s="12">
        <f t="shared" si="3"/>
        <v>29.06860789788592</v>
      </c>
      <c r="K12" s="9">
        <f>man!H7</f>
        <v>1907</v>
      </c>
      <c r="L12" s="12">
        <f t="shared" si="4"/>
        <v>19.016753091344235</v>
      </c>
      <c r="M12" s="9">
        <f>man!I7</f>
        <v>1044</v>
      </c>
      <c r="N12" s="14">
        <f t="shared" si="5"/>
        <v>10.410849621061029</v>
      </c>
    </row>
    <row r="13" spans="1:14" ht="12.75">
      <c r="A13" s="1" t="s">
        <v>18</v>
      </c>
      <c r="B13" s="8" t="s">
        <v>37</v>
      </c>
      <c r="C13" s="9">
        <v>6345</v>
      </c>
      <c r="D13" s="9">
        <f t="shared" si="0"/>
        <v>7771</v>
      </c>
      <c r="E13" s="9">
        <f>man!E8</f>
        <v>766</v>
      </c>
      <c r="F13" s="12">
        <f t="shared" si="1"/>
        <v>9.857161240509587</v>
      </c>
      <c r="G13" s="9">
        <f>man!F8</f>
        <v>2025</v>
      </c>
      <c r="H13" s="12">
        <f t="shared" si="2"/>
        <v>26.058422339467253</v>
      </c>
      <c r="I13" s="9">
        <f>man!G8</f>
        <v>2325</v>
      </c>
      <c r="J13" s="12">
        <f t="shared" si="3"/>
        <v>29.91892935272166</v>
      </c>
      <c r="K13" s="9">
        <f>man!H8</f>
        <v>1595</v>
      </c>
      <c r="L13" s="12">
        <f t="shared" si="4"/>
        <v>20.5250289538026</v>
      </c>
      <c r="M13" s="9">
        <f>man!I8</f>
        <v>1060</v>
      </c>
      <c r="N13" s="14">
        <f t="shared" si="5"/>
        <v>13.640458113498907</v>
      </c>
    </row>
    <row r="14" spans="1:14" ht="12.75">
      <c r="A14" s="1" t="s">
        <v>22</v>
      </c>
      <c r="B14" s="8" t="s">
        <v>74</v>
      </c>
      <c r="C14" s="9">
        <v>24853</v>
      </c>
      <c r="D14" s="9">
        <f t="shared" si="0"/>
        <v>30663</v>
      </c>
      <c r="E14" s="9">
        <f>man!E9</f>
        <v>2740</v>
      </c>
      <c r="F14" s="12">
        <f t="shared" si="1"/>
        <v>8.935851025666112</v>
      </c>
      <c r="G14" s="9">
        <f>man!F9</f>
        <v>9175</v>
      </c>
      <c r="H14" s="12">
        <f t="shared" si="2"/>
        <v>29.922055897987804</v>
      </c>
      <c r="I14" s="9">
        <f>man!G9</f>
        <v>9063</v>
      </c>
      <c r="J14" s="12">
        <f t="shared" si="3"/>
        <v>29.556794834164958</v>
      </c>
      <c r="K14" s="9">
        <f>man!H9</f>
        <v>5682</v>
      </c>
      <c r="L14" s="12">
        <f t="shared" si="4"/>
        <v>18.53047647001272</v>
      </c>
      <c r="M14" s="9">
        <f>man!I9</f>
        <v>4003</v>
      </c>
      <c r="N14" s="14">
        <f t="shared" si="5"/>
        <v>13.054821772168413</v>
      </c>
    </row>
    <row r="15" spans="1:16" ht="12.75">
      <c r="A15" s="1" t="s">
        <v>24</v>
      </c>
      <c r="B15" s="8" t="s">
        <v>71</v>
      </c>
      <c r="C15" s="9">
        <v>8918</v>
      </c>
      <c r="D15" s="9">
        <f t="shared" si="0"/>
        <v>11092</v>
      </c>
      <c r="E15" s="9">
        <f>man!E10</f>
        <v>999</v>
      </c>
      <c r="F15" s="12">
        <f t="shared" si="1"/>
        <v>9.006491164803462</v>
      </c>
      <c r="G15" s="9">
        <f>man!F10</f>
        <v>2785</v>
      </c>
      <c r="H15" s="12">
        <f t="shared" si="2"/>
        <v>25.1081860800577</v>
      </c>
      <c r="I15" s="9">
        <f>man!G10</f>
        <v>3255</v>
      </c>
      <c r="J15" s="12">
        <f t="shared" si="3"/>
        <v>29.345474215650917</v>
      </c>
      <c r="K15" s="9">
        <f>man!H10</f>
        <v>2418</v>
      </c>
      <c r="L15" s="12">
        <f t="shared" si="4"/>
        <v>21.799495131626397</v>
      </c>
      <c r="M15" s="9">
        <f>man!I10</f>
        <v>1635</v>
      </c>
      <c r="N15" s="14">
        <f t="shared" si="5"/>
        <v>14.740353407861523</v>
      </c>
      <c r="P15" s="16"/>
    </row>
    <row r="16" spans="1:14" ht="12.75">
      <c r="A16" s="1" t="s">
        <v>30</v>
      </c>
      <c r="B16" s="8" t="s">
        <v>45</v>
      </c>
      <c r="C16" s="9">
        <v>182356</v>
      </c>
      <c r="D16" s="9">
        <f t="shared" si="0"/>
        <v>216686</v>
      </c>
      <c r="E16" s="9">
        <f>man!E11</f>
        <v>21538</v>
      </c>
      <c r="F16" s="12">
        <f t="shared" si="1"/>
        <v>9.9397284549994</v>
      </c>
      <c r="G16" s="9">
        <f>man!F11</f>
        <v>67324</v>
      </c>
      <c r="H16" s="12">
        <f t="shared" si="2"/>
        <v>31.069842998624736</v>
      </c>
      <c r="I16" s="9">
        <f>man!G11</f>
        <v>65700</v>
      </c>
      <c r="J16" s="12">
        <f t="shared" si="3"/>
        <v>30.320371413012374</v>
      </c>
      <c r="K16" s="9">
        <f>man!H11</f>
        <v>37504</v>
      </c>
      <c r="L16" s="12">
        <f t="shared" si="4"/>
        <v>17.30799405591501</v>
      </c>
      <c r="M16" s="9">
        <f>man!I11</f>
        <v>24620</v>
      </c>
      <c r="N16" s="14">
        <f t="shared" si="5"/>
        <v>11.362063077448473</v>
      </c>
    </row>
    <row r="17" spans="1:14" ht="12.75">
      <c r="A17" s="1" t="s">
        <v>77</v>
      </c>
      <c r="B17" s="8" t="s">
        <v>16</v>
      </c>
      <c r="C17" s="9">
        <v>12207</v>
      </c>
      <c r="D17" s="9">
        <f t="shared" si="0"/>
        <v>15390</v>
      </c>
      <c r="E17" s="9">
        <f>man!E12</f>
        <v>1482</v>
      </c>
      <c r="F17" s="12">
        <f t="shared" si="1"/>
        <v>9.62962962962963</v>
      </c>
      <c r="G17" s="9">
        <f>man!F12</f>
        <v>3965</v>
      </c>
      <c r="H17" s="12">
        <f t="shared" si="2"/>
        <v>25.763482781026642</v>
      </c>
      <c r="I17" s="9">
        <f>man!G12</f>
        <v>4442</v>
      </c>
      <c r="J17" s="12">
        <f t="shared" si="3"/>
        <v>28.862897985705004</v>
      </c>
      <c r="K17" s="9">
        <f>man!H12</f>
        <v>3222</v>
      </c>
      <c r="L17" s="12">
        <f t="shared" si="4"/>
        <v>20.93567251461988</v>
      </c>
      <c r="M17" s="9">
        <f>man!I12</f>
        <v>2279</v>
      </c>
      <c r="N17" s="14">
        <f t="shared" si="5"/>
        <v>14.808317089018844</v>
      </c>
    </row>
    <row r="18" spans="1:14" ht="12.75">
      <c r="A18" s="1" t="s">
        <v>64</v>
      </c>
      <c r="B18" s="8" t="s">
        <v>12</v>
      </c>
      <c r="C18" s="9">
        <v>7286</v>
      </c>
      <c r="D18" s="9">
        <f t="shared" si="0"/>
        <v>8280</v>
      </c>
      <c r="E18" s="9">
        <f>man!E13</f>
        <v>912</v>
      </c>
      <c r="F18" s="12">
        <f t="shared" si="1"/>
        <v>11.014492753623188</v>
      </c>
      <c r="G18" s="9">
        <f>man!F13</f>
        <v>2102</v>
      </c>
      <c r="H18" s="12">
        <f t="shared" si="2"/>
        <v>25.38647342995169</v>
      </c>
      <c r="I18" s="9">
        <f>man!G13</f>
        <v>2467</v>
      </c>
      <c r="J18" s="12">
        <f t="shared" si="3"/>
        <v>29.794685990338166</v>
      </c>
      <c r="K18" s="9">
        <f>man!H13</f>
        <v>1753</v>
      </c>
      <c r="L18" s="12">
        <f t="shared" si="4"/>
        <v>21.17149758454106</v>
      </c>
      <c r="M18" s="9">
        <f>man!I13</f>
        <v>1046</v>
      </c>
      <c r="N18" s="14">
        <f t="shared" si="5"/>
        <v>12.632850241545892</v>
      </c>
    </row>
    <row r="19" spans="1:14" ht="12.75">
      <c r="A19" s="1" t="s">
        <v>38</v>
      </c>
      <c r="B19" s="8" t="s">
        <v>3</v>
      </c>
      <c r="C19" s="9">
        <v>6360</v>
      </c>
      <c r="D19" s="9">
        <f t="shared" si="0"/>
        <v>7225</v>
      </c>
      <c r="E19" s="9">
        <f>man!E14</f>
        <v>813</v>
      </c>
      <c r="F19" s="12">
        <f t="shared" si="1"/>
        <v>11.252595155709342</v>
      </c>
      <c r="G19" s="9">
        <f>man!F14</f>
        <v>1849</v>
      </c>
      <c r="H19" s="12">
        <f t="shared" si="2"/>
        <v>25.591695501730104</v>
      </c>
      <c r="I19" s="9">
        <f>man!G14</f>
        <v>2236</v>
      </c>
      <c r="J19" s="12">
        <f t="shared" si="3"/>
        <v>30.948096885813147</v>
      </c>
      <c r="K19" s="9">
        <f>man!H14</f>
        <v>1387</v>
      </c>
      <c r="L19" s="12">
        <f t="shared" si="4"/>
        <v>19.197231833910035</v>
      </c>
      <c r="M19" s="9">
        <f>man!I14</f>
        <v>940</v>
      </c>
      <c r="N19" s="14">
        <f t="shared" si="5"/>
        <v>13.01038062283737</v>
      </c>
    </row>
    <row r="20" spans="1:14" ht="12.75">
      <c r="A20" s="1" t="s">
        <v>51</v>
      </c>
      <c r="B20" s="8" t="s">
        <v>43</v>
      </c>
      <c r="C20" s="9">
        <v>38990</v>
      </c>
      <c r="D20" s="9">
        <f t="shared" si="0"/>
        <v>49496</v>
      </c>
      <c r="E20" s="9">
        <f>man!E15</f>
        <v>5995</v>
      </c>
      <c r="F20" s="12">
        <f t="shared" si="1"/>
        <v>12.112089865847746</v>
      </c>
      <c r="G20" s="9">
        <f>man!F15</f>
        <v>15471</v>
      </c>
      <c r="H20" s="12">
        <f t="shared" si="2"/>
        <v>31.257071278487153</v>
      </c>
      <c r="I20" s="9">
        <f>man!G15</f>
        <v>14249</v>
      </c>
      <c r="J20" s="12">
        <f t="shared" si="3"/>
        <v>28.78818490383061</v>
      </c>
      <c r="K20" s="9">
        <f>man!H15</f>
        <v>8516</v>
      </c>
      <c r="L20" s="12">
        <f t="shared" si="4"/>
        <v>17.205430741878132</v>
      </c>
      <c r="M20" s="9">
        <f>man!I15</f>
        <v>5265</v>
      </c>
      <c r="N20" s="14">
        <f t="shared" si="5"/>
        <v>10.63722320995636</v>
      </c>
    </row>
    <row r="21" spans="1:14" ht="12.75">
      <c r="A21" s="1" t="s">
        <v>23</v>
      </c>
      <c r="B21" s="8" t="s">
        <v>40</v>
      </c>
      <c r="C21" s="9">
        <v>30776</v>
      </c>
      <c r="D21" s="9">
        <f t="shared" si="0"/>
        <v>37077</v>
      </c>
      <c r="E21" s="9">
        <f>man!E16</f>
        <v>4317</v>
      </c>
      <c r="F21" s="12">
        <f t="shared" si="1"/>
        <v>11.643336839550125</v>
      </c>
      <c r="G21" s="9">
        <f>man!F16</f>
        <v>10879</v>
      </c>
      <c r="H21" s="12">
        <f t="shared" si="2"/>
        <v>29.34164037004073</v>
      </c>
      <c r="I21" s="9">
        <f>man!G16</f>
        <v>10434</v>
      </c>
      <c r="J21" s="12">
        <f t="shared" si="3"/>
        <v>28.141435391212884</v>
      </c>
      <c r="K21" s="9">
        <f>man!H16</f>
        <v>7031</v>
      </c>
      <c r="L21" s="12">
        <f t="shared" si="4"/>
        <v>18.96323866547995</v>
      </c>
      <c r="M21" s="9">
        <f>man!I16</f>
        <v>4416</v>
      </c>
      <c r="N21" s="14">
        <f t="shared" si="5"/>
        <v>11.910348733716319</v>
      </c>
    </row>
    <row r="22" spans="1:14" ht="12.75">
      <c r="A22" s="1" t="s">
        <v>53</v>
      </c>
      <c r="B22" s="8" t="s">
        <v>4</v>
      </c>
      <c r="C22" s="9">
        <v>4837</v>
      </c>
      <c r="D22" s="9">
        <f t="shared" si="0"/>
        <v>6413</v>
      </c>
      <c r="E22" s="9">
        <f>man!E17</f>
        <v>441</v>
      </c>
      <c r="F22" s="12">
        <f t="shared" si="1"/>
        <v>6.876656790893497</v>
      </c>
      <c r="G22" s="9">
        <f>man!F17</f>
        <v>1673</v>
      </c>
      <c r="H22" s="12">
        <f t="shared" si="2"/>
        <v>26.08763449243724</v>
      </c>
      <c r="I22" s="9">
        <f>man!G17</f>
        <v>2049</v>
      </c>
      <c r="J22" s="12">
        <f t="shared" si="3"/>
        <v>31.950725089661624</v>
      </c>
      <c r="K22" s="9">
        <f>man!H17</f>
        <v>1333</v>
      </c>
      <c r="L22" s="12">
        <f t="shared" si="4"/>
        <v>20.78590363324497</v>
      </c>
      <c r="M22" s="9">
        <f>man!I17</f>
        <v>917</v>
      </c>
      <c r="N22" s="14">
        <f t="shared" si="5"/>
        <v>14.29907999376267</v>
      </c>
    </row>
    <row r="23" spans="1:14" ht="12.75">
      <c r="A23" s="1" t="s">
        <v>8</v>
      </c>
      <c r="B23" s="8" t="s">
        <v>36</v>
      </c>
      <c r="C23" s="9">
        <v>10277</v>
      </c>
      <c r="D23" s="9">
        <f t="shared" si="0"/>
        <v>12256</v>
      </c>
      <c r="E23" s="9">
        <f>man!E18</f>
        <v>1380</v>
      </c>
      <c r="F23" s="12">
        <f t="shared" si="1"/>
        <v>11.259791122715404</v>
      </c>
      <c r="G23" s="9">
        <f>man!F18</f>
        <v>3601</v>
      </c>
      <c r="H23" s="12">
        <f t="shared" si="2"/>
        <v>29.381527415143605</v>
      </c>
      <c r="I23" s="9">
        <f>man!G18</f>
        <v>3410</v>
      </c>
      <c r="J23" s="12">
        <f t="shared" si="3"/>
        <v>27.823107049608353</v>
      </c>
      <c r="K23" s="9">
        <f>man!H18</f>
        <v>2325</v>
      </c>
      <c r="L23" s="12">
        <f t="shared" si="4"/>
        <v>18.970300261096607</v>
      </c>
      <c r="M23" s="9">
        <f>man!I18</f>
        <v>1540</v>
      </c>
      <c r="N23" s="14">
        <f t="shared" si="5"/>
        <v>12.565274151436032</v>
      </c>
    </row>
    <row r="24" spans="1:14" ht="12.75">
      <c r="A24" s="1" t="s">
        <v>69</v>
      </c>
      <c r="B24" s="8" t="s">
        <v>42</v>
      </c>
      <c r="C24" s="9">
        <v>19661</v>
      </c>
      <c r="D24" s="9">
        <f t="shared" si="0"/>
        <v>23578</v>
      </c>
      <c r="E24" s="9">
        <f>man!E19</f>
        <v>2907</v>
      </c>
      <c r="F24" s="12">
        <f t="shared" si="1"/>
        <v>12.329290016116719</v>
      </c>
      <c r="G24" s="9">
        <f>man!F19</f>
        <v>6931</v>
      </c>
      <c r="H24" s="12">
        <f t="shared" si="2"/>
        <v>29.39604716260921</v>
      </c>
      <c r="I24" s="9">
        <f>man!G19</f>
        <v>6697</v>
      </c>
      <c r="J24" s="12">
        <f t="shared" si="3"/>
        <v>28.403596573076594</v>
      </c>
      <c r="K24" s="9">
        <f>man!H19</f>
        <v>4239</v>
      </c>
      <c r="L24" s="12">
        <f t="shared" si="4"/>
        <v>17.97862414114853</v>
      </c>
      <c r="M24" s="9">
        <f>man!I19</f>
        <v>2804</v>
      </c>
      <c r="N24" s="14">
        <f t="shared" si="5"/>
        <v>11.892442107048943</v>
      </c>
    </row>
    <row r="25" spans="1:14" ht="12.75">
      <c r="A25" s="1" t="s">
        <v>6</v>
      </c>
      <c r="B25" s="8" t="s">
        <v>57</v>
      </c>
      <c r="C25" s="9">
        <v>14797</v>
      </c>
      <c r="D25" s="9">
        <f t="shared" si="0"/>
        <v>18530</v>
      </c>
      <c r="E25" s="9">
        <f>man!E20</f>
        <v>2216</v>
      </c>
      <c r="F25" s="12">
        <f t="shared" si="1"/>
        <v>11.958985429033998</v>
      </c>
      <c r="G25" s="9">
        <f>man!F20</f>
        <v>5309</v>
      </c>
      <c r="H25" s="12">
        <f t="shared" si="2"/>
        <v>28.650836481381543</v>
      </c>
      <c r="I25" s="9">
        <f>man!G20</f>
        <v>5544</v>
      </c>
      <c r="J25" s="12">
        <f t="shared" si="3"/>
        <v>29.919050188882895</v>
      </c>
      <c r="K25" s="9">
        <f>man!H20</f>
        <v>3291</v>
      </c>
      <c r="L25" s="12">
        <f t="shared" si="4"/>
        <v>17.76038855909336</v>
      </c>
      <c r="M25" s="9">
        <f>man!I20</f>
        <v>2170</v>
      </c>
      <c r="N25" s="14">
        <f t="shared" si="5"/>
        <v>11.710739341608203</v>
      </c>
    </row>
    <row r="26" spans="1:14" ht="12.75">
      <c r="A26" s="1" t="s">
        <v>10</v>
      </c>
      <c r="B26" s="8" t="s">
        <v>65</v>
      </c>
      <c r="C26" s="9">
        <v>6666</v>
      </c>
      <c r="D26" s="9">
        <f t="shared" si="0"/>
        <v>7519</v>
      </c>
      <c r="E26" s="9">
        <f>man!E21</f>
        <v>1098</v>
      </c>
      <c r="F26" s="12">
        <f t="shared" si="1"/>
        <v>14.60300571884559</v>
      </c>
      <c r="G26" s="9">
        <f>man!F21</f>
        <v>1983</v>
      </c>
      <c r="H26" s="12">
        <f t="shared" si="2"/>
        <v>26.373187923926057</v>
      </c>
      <c r="I26" s="9">
        <f>man!G21</f>
        <v>2162</v>
      </c>
      <c r="J26" s="12">
        <f t="shared" si="3"/>
        <v>28.75382364676154</v>
      </c>
      <c r="K26" s="9">
        <f>man!H21</f>
        <v>1326</v>
      </c>
      <c r="L26" s="12">
        <f t="shared" si="4"/>
        <v>17.635323846256153</v>
      </c>
      <c r="M26" s="9">
        <f>man!I21</f>
        <v>950</v>
      </c>
      <c r="N26" s="14">
        <f t="shared" si="5"/>
        <v>12.634658864210666</v>
      </c>
    </row>
    <row r="27" spans="1:14" ht="12.75">
      <c r="A27" s="1" t="s">
        <v>61</v>
      </c>
      <c r="B27" s="8" t="s">
        <v>25</v>
      </c>
      <c r="C27" s="9">
        <v>7801</v>
      </c>
      <c r="D27" s="9">
        <f t="shared" si="0"/>
        <v>9184</v>
      </c>
      <c r="E27" s="9">
        <f>man!E22</f>
        <v>1196</v>
      </c>
      <c r="F27" s="12">
        <f t="shared" si="1"/>
        <v>13.022648083623695</v>
      </c>
      <c r="G27" s="9">
        <f>man!F22</f>
        <v>2516</v>
      </c>
      <c r="H27" s="12">
        <f t="shared" si="2"/>
        <v>27.39547038327526</v>
      </c>
      <c r="I27" s="9">
        <f>man!G22</f>
        <v>2604</v>
      </c>
      <c r="J27" s="12">
        <f t="shared" si="3"/>
        <v>28.353658536585364</v>
      </c>
      <c r="K27" s="9">
        <f>man!H22</f>
        <v>1813</v>
      </c>
      <c r="L27" s="12">
        <f t="shared" si="4"/>
        <v>19.740853658536587</v>
      </c>
      <c r="M27" s="9">
        <f>man!I22</f>
        <v>1055</v>
      </c>
      <c r="N27" s="14">
        <f t="shared" si="5"/>
        <v>11.487369337979095</v>
      </c>
    </row>
    <row r="28" spans="1:14" ht="12.75">
      <c r="A28" s="1" t="s">
        <v>27</v>
      </c>
      <c r="B28" s="8" t="s">
        <v>41</v>
      </c>
      <c r="C28" s="9">
        <v>8964</v>
      </c>
      <c r="D28" s="9">
        <f t="shared" si="0"/>
        <v>11961</v>
      </c>
      <c r="E28" s="9">
        <f>man!E23</f>
        <v>803</v>
      </c>
      <c r="F28" s="12">
        <f t="shared" si="1"/>
        <v>6.7134854945238684</v>
      </c>
      <c r="G28" s="9">
        <f>man!F23</f>
        <v>3306</v>
      </c>
      <c r="H28" s="12">
        <f t="shared" si="2"/>
        <v>27.63982944569852</v>
      </c>
      <c r="I28" s="9">
        <f>man!G23</f>
        <v>3925</v>
      </c>
      <c r="J28" s="12">
        <f t="shared" si="3"/>
        <v>32.8149820249143</v>
      </c>
      <c r="K28" s="9">
        <f>man!H23</f>
        <v>2442</v>
      </c>
      <c r="L28" s="12">
        <f t="shared" si="4"/>
        <v>20.416353147730124</v>
      </c>
      <c r="M28" s="9">
        <f>man!I23</f>
        <v>1485</v>
      </c>
      <c r="N28" s="14">
        <f t="shared" si="5"/>
        <v>12.415349887133182</v>
      </c>
    </row>
    <row r="29" spans="1:14" ht="12.75">
      <c r="A29" s="1" t="s">
        <v>46</v>
      </c>
      <c r="B29" s="8" t="s">
        <v>56</v>
      </c>
      <c r="C29" s="9">
        <v>13267</v>
      </c>
      <c r="D29" s="9">
        <f t="shared" si="0"/>
        <v>15684</v>
      </c>
      <c r="E29" s="9">
        <f>man!E24</f>
        <v>1580</v>
      </c>
      <c r="F29" s="12">
        <f t="shared" si="1"/>
        <v>10.073960724305024</v>
      </c>
      <c r="G29" s="9">
        <f>man!F24</f>
        <v>3977</v>
      </c>
      <c r="H29" s="12">
        <f t="shared" si="2"/>
        <v>25.35705177250701</v>
      </c>
      <c r="I29" s="9">
        <f>man!G24</f>
        <v>5095</v>
      </c>
      <c r="J29" s="12">
        <f t="shared" si="3"/>
        <v>32.48533537362918</v>
      </c>
      <c r="K29" s="9">
        <f>man!H24</f>
        <v>3147</v>
      </c>
      <c r="L29" s="12">
        <f t="shared" si="4"/>
        <v>20.065034429992348</v>
      </c>
      <c r="M29" s="9">
        <f>man!I24</f>
        <v>1885</v>
      </c>
      <c r="N29" s="14">
        <f t="shared" si="5"/>
        <v>12.018617699566438</v>
      </c>
    </row>
    <row r="30" spans="1:14" ht="12.75">
      <c r="A30" s="1" t="s">
        <v>5</v>
      </c>
      <c r="B30" s="8" t="s">
        <v>33</v>
      </c>
      <c r="C30" s="9">
        <v>5166</v>
      </c>
      <c r="D30" s="9">
        <f t="shared" si="0"/>
        <v>6214</v>
      </c>
      <c r="E30" s="9">
        <f>man!E25</f>
        <v>701</v>
      </c>
      <c r="F30" s="12">
        <f t="shared" si="1"/>
        <v>11.280978435790152</v>
      </c>
      <c r="G30" s="9">
        <f>man!F25</f>
        <v>1498</v>
      </c>
      <c r="H30" s="12">
        <f t="shared" si="2"/>
        <v>24.106855487608627</v>
      </c>
      <c r="I30" s="9">
        <f>man!G25</f>
        <v>1913</v>
      </c>
      <c r="J30" s="12">
        <f t="shared" si="3"/>
        <v>30.78532346314773</v>
      </c>
      <c r="K30" s="9">
        <f>man!H25</f>
        <v>1219</v>
      </c>
      <c r="L30" s="12">
        <f t="shared" si="4"/>
        <v>19.616993884776313</v>
      </c>
      <c r="M30" s="9">
        <f>man!I25</f>
        <v>883</v>
      </c>
      <c r="N30" s="14">
        <f t="shared" si="5"/>
        <v>14.20984872867718</v>
      </c>
    </row>
    <row r="31" spans="1:14" ht="12.75">
      <c r="A31" s="1" t="s">
        <v>83</v>
      </c>
      <c r="B31" s="8" t="s">
        <v>44</v>
      </c>
      <c r="C31" s="9">
        <v>23077</v>
      </c>
      <c r="D31" s="9">
        <f t="shared" si="0"/>
        <v>26508</v>
      </c>
      <c r="E31" s="9">
        <f>man!E26</f>
        <v>3432</v>
      </c>
      <c r="F31" s="12">
        <f t="shared" si="1"/>
        <v>12.94703485740154</v>
      </c>
      <c r="G31" s="9">
        <f>man!F26</f>
        <v>8626</v>
      </c>
      <c r="H31" s="12">
        <f t="shared" si="2"/>
        <v>32.54111966198883</v>
      </c>
      <c r="I31" s="9">
        <f>man!G26</f>
        <v>7709</v>
      </c>
      <c r="J31" s="12">
        <f t="shared" si="3"/>
        <v>29.081786630451184</v>
      </c>
      <c r="K31" s="9">
        <f>man!H26</f>
        <v>4138</v>
      </c>
      <c r="L31" s="12">
        <f t="shared" si="4"/>
        <v>15.610381771540666</v>
      </c>
      <c r="M31" s="9">
        <f>man!I26</f>
        <v>2603</v>
      </c>
      <c r="N31" s="14">
        <f t="shared" si="5"/>
        <v>9.819677078617776</v>
      </c>
    </row>
    <row r="32" spans="1:14" ht="12.75">
      <c r="A32" s="1" t="s">
        <v>67</v>
      </c>
      <c r="B32" s="8" t="s">
        <v>50</v>
      </c>
      <c r="C32" s="9">
        <v>26687</v>
      </c>
      <c r="D32" s="9">
        <f t="shared" si="0"/>
        <v>31464</v>
      </c>
      <c r="E32" s="9">
        <f>man!E27</f>
        <v>3917</v>
      </c>
      <c r="F32" s="12">
        <f t="shared" si="1"/>
        <v>12.449148232901093</v>
      </c>
      <c r="G32" s="9">
        <f>man!F27</f>
        <v>10197</v>
      </c>
      <c r="H32" s="12">
        <f t="shared" si="2"/>
        <v>32.40846681922197</v>
      </c>
      <c r="I32" s="9">
        <f>man!G27</f>
        <v>9909</v>
      </c>
      <c r="J32" s="12">
        <f t="shared" si="3"/>
        <v>31.493135011441648</v>
      </c>
      <c r="K32" s="9">
        <f>man!H27</f>
        <v>4780</v>
      </c>
      <c r="L32" s="12">
        <f t="shared" si="4"/>
        <v>15.191965420798374</v>
      </c>
      <c r="M32" s="9">
        <f>man!I27</f>
        <v>2661</v>
      </c>
      <c r="N32" s="14">
        <f t="shared" si="5"/>
        <v>8.45728451563692</v>
      </c>
    </row>
    <row r="33" spans="1:14" ht="12.75">
      <c r="A33" s="1" t="s">
        <v>26</v>
      </c>
      <c r="B33" s="8" t="s">
        <v>34</v>
      </c>
      <c r="C33" s="9">
        <v>14042</v>
      </c>
      <c r="D33" s="9">
        <f t="shared" si="0"/>
        <v>17073</v>
      </c>
      <c r="E33" s="9">
        <f>man!E28</f>
        <v>1975</v>
      </c>
      <c r="F33" s="12">
        <f t="shared" si="1"/>
        <v>11.56797282258537</v>
      </c>
      <c r="G33" s="9">
        <f>man!F28</f>
        <v>4839</v>
      </c>
      <c r="H33" s="12">
        <f t="shared" si="2"/>
        <v>28.342997715691443</v>
      </c>
      <c r="I33" s="9">
        <f>man!G28</f>
        <v>5065</v>
      </c>
      <c r="J33" s="12">
        <f t="shared" si="3"/>
        <v>29.666725238680957</v>
      </c>
      <c r="K33" s="9">
        <f>man!H28</f>
        <v>3215</v>
      </c>
      <c r="L33" s="12">
        <f t="shared" si="4"/>
        <v>18.830902594740234</v>
      </c>
      <c r="M33" s="9">
        <f>man!I28</f>
        <v>1979</v>
      </c>
      <c r="N33" s="14">
        <f t="shared" si="5"/>
        <v>11.591401628301998</v>
      </c>
    </row>
    <row r="34" spans="1:14" ht="12.75">
      <c r="A34" s="1" t="s">
        <v>20</v>
      </c>
      <c r="B34" s="8" t="s">
        <v>15</v>
      </c>
      <c r="C34" s="9">
        <v>5191</v>
      </c>
      <c r="D34" s="9">
        <f t="shared" si="0"/>
        <v>5754</v>
      </c>
      <c r="E34" s="9">
        <f>man!E29</f>
        <v>604</v>
      </c>
      <c r="F34" s="12">
        <f t="shared" si="1"/>
        <v>10.497045533541884</v>
      </c>
      <c r="G34" s="9">
        <f>man!F29</f>
        <v>1568</v>
      </c>
      <c r="H34" s="12">
        <f t="shared" si="2"/>
        <v>27.25060827250608</v>
      </c>
      <c r="I34" s="9">
        <f>man!G29</f>
        <v>1625</v>
      </c>
      <c r="J34" s="12">
        <f t="shared" si="3"/>
        <v>28.24122349669795</v>
      </c>
      <c r="K34" s="9">
        <f>man!H29</f>
        <v>1198</v>
      </c>
      <c r="L34" s="12">
        <f t="shared" si="4"/>
        <v>20.820298922488703</v>
      </c>
      <c r="M34" s="9">
        <f>man!I29</f>
        <v>759</v>
      </c>
      <c r="N34" s="14">
        <f t="shared" si="5"/>
        <v>13.19082377476538</v>
      </c>
    </row>
    <row r="35" spans="1:14" ht="12.75">
      <c r="A35" s="1" t="s">
        <v>82</v>
      </c>
      <c r="B35" s="8" t="s">
        <v>54</v>
      </c>
      <c r="C35" s="9">
        <v>16361</v>
      </c>
      <c r="D35" s="9">
        <f t="shared" si="0"/>
        <v>20901</v>
      </c>
      <c r="E35" s="9">
        <f>man!E30</f>
        <v>2018</v>
      </c>
      <c r="F35" s="12">
        <f t="shared" si="1"/>
        <v>9.655040428687622</v>
      </c>
      <c r="G35" s="9">
        <f>man!F30</f>
        <v>5820</v>
      </c>
      <c r="H35" s="12">
        <f t="shared" si="2"/>
        <v>27.845557628821588</v>
      </c>
      <c r="I35" s="9">
        <f>man!G30</f>
        <v>6570</v>
      </c>
      <c r="J35" s="12">
        <f t="shared" si="3"/>
        <v>31.4339026840821</v>
      </c>
      <c r="K35" s="9">
        <f>man!H30</f>
        <v>4121</v>
      </c>
      <c r="L35" s="12">
        <f t="shared" si="4"/>
        <v>19.716759963638104</v>
      </c>
      <c r="M35" s="9">
        <f>man!I30</f>
        <v>2372</v>
      </c>
      <c r="N35" s="14">
        <f t="shared" si="5"/>
        <v>11.348739294770585</v>
      </c>
    </row>
    <row r="36" spans="1:14" ht="12.75">
      <c r="A36" s="1" t="s">
        <v>32</v>
      </c>
      <c r="B36" s="8" t="s">
        <v>52</v>
      </c>
      <c r="C36" s="9">
        <v>11287</v>
      </c>
      <c r="D36" s="9">
        <f t="shared" si="0"/>
        <v>14150</v>
      </c>
      <c r="E36" s="9">
        <f>man!E31</f>
        <v>1408</v>
      </c>
      <c r="F36" s="12">
        <f t="shared" si="1"/>
        <v>9.950530035335689</v>
      </c>
      <c r="G36" s="9">
        <f>man!F31</f>
        <v>3628</v>
      </c>
      <c r="H36" s="12">
        <f t="shared" si="2"/>
        <v>25.63957597173145</v>
      </c>
      <c r="I36" s="9">
        <f>man!G31</f>
        <v>4227</v>
      </c>
      <c r="J36" s="12">
        <f t="shared" si="3"/>
        <v>29.872791519434628</v>
      </c>
      <c r="K36" s="9">
        <f>man!H31</f>
        <v>2898</v>
      </c>
      <c r="L36" s="12">
        <f t="shared" si="4"/>
        <v>20.480565371024735</v>
      </c>
      <c r="M36" s="9">
        <f>man!I31</f>
        <v>1989</v>
      </c>
      <c r="N36" s="14">
        <f t="shared" si="5"/>
        <v>14.056537102473499</v>
      </c>
    </row>
    <row r="37" spans="1:14" ht="12.75">
      <c r="A37" s="1" t="s">
        <v>0</v>
      </c>
      <c r="B37" s="8" t="s">
        <v>55</v>
      </c>
      <c r="C37" s="9">
        <v>9344</v>
      </c>
      <c r="D37" s="9">
        <f t="shared" si="0"/>
        <v>11331</v>
      </c>
      <c r="E37" s="9">
        <f>man!E32</f>
        <v>1312</v>
      </c>
      <c r="F37" s="12">
        <f t="shared" si="1"/>
        <v>11.578854470037948</v>
      </c>
      <c r="G37" s="9">
        <f>man!F32</f>
        <v>3201</v>
      </c>
      <c r="H37" s="12">
        <f t="shared" si="2"/>
        <v>28.24993380990204</v>
      </c>
      <c r="I37" s="9">
        <f>man!G32</f>
        <v>3193</v>
      </c>
      <c r="J37" s="12">
        <f t="shared" si="3"/>
        <v>28.17933103874327</v>
      </c>
      <c r="K37" s="9">
        <f>man!H32</f>
        <v>2263</v>
      </c>
      <c r="L37" s="12">
        <f t="shared" si="4"/>
        <v>19.971758891536492</v>
      </c>
      <c r="M37" s="9">
        <f>man!I32</f>
        <v>1362</v>
      </c>
      <c r="N37" s="14">
        <f t="shared" si="5"/>
        <v>12.020121789780248</v>
      </c>
    </row>
    <row r="38" spans="1:14" ht="12.75">
      <c r="A38" s="1" t="s">
        <v>72</v>
      </c>
      <c r="B38" s="8" t="s">
        <v>28</v>
      </c>
      <c r="C38" s="9">
        <v>23638</v>
      </c>
      <c r="D38" s="9">
        <f t="shared" si="0"/>
        <v>28541</v>
      </c>
      <c r="E38" s="9">
        <f>man!E33</f>
        <v>2876</v>
      </c>
      <c r="F38" s="12">
        <f t="shared" si="1"/>
        <v>10.076731719281035</v>
      </c>
      <c r="G38" s="9">
        <f>man!F33</f>
        <v>7900</v>
      </c>
      <c r="H38" s="12">
        <f t="shared" si="2"/>
        <v>27.679478644756667</v>
      </c>
      <c r="I38" s="9">
        <f>man!G33</f>
        <v>8944</v>
      </c>
      <c r="J38" s="12">
        <f t="shared" si="3"/>
        <v>31.337374303633368</v>
      </c>
      <c r="K38" s="9">
        <f>man!H33</f>
        <v>5404</v>
      </c>
      <c r="L38" s="12">
        <f t="shared" si="4"/>
        <v>18.934164885603167</v>
      </c>
      <c r="M38" s="9">
        <f>man!I33</f>
        <v>3417</v>
      </c>
      <c r="N38" s="14">
        <f t="shared" si="5"/>
        <v>11.972250446725763</v>
      </c>
    </row>
    <row r="39" spans="1:14" ht="12.75">
      <c r="A39" s="1" t="s">
        <v>49</v>
      </c>
      <c r="B39" s="8" t="s">
        <v>79</v>
      </c>
      <c r="C39" s="9">
        <v>9563</v>
      </c>
      <c r="D39" s="9">
        <f t="shared" si="0"/>
        <v>12031</v>
      </c>
      <c r="E39" s="9">
        <f>man!E34</f>
        <v>1328</v>
      </c>
      <c r="F39" s="12">
        <f t="shared" si="1"/>
        <v>11.038151442107887</v>
      </c>
      <c r="G39" s="9">
        <f>man!F34</f>
        <v>3337</v>
      </c>
      <c r="H39" s="12">
        <f t="shared" si="2"/>
        <v>27.736680242706342</v>
      </c>
      <c r="I39" s="9">
        <f>man!G34</f>
        <v>3580</v>
      </c>
      <c r="J39" s="12">
        <f t="shared" si="3"/>
        <v>29.75646247194747</v>
      </c>
      <c r="K39" s="9">
        <f>man!H34</f>
        <v>2401</v>
      </c>
      <c r="L39" s="12">
        <f t="shared" si="4"/>
        <v>19.956778322666445</v>
      </c>
      <c r="M39" s="9">
        <f>man!I34</f>
        <v>1385</v>
      </c>
      <c r="N39" s="14">
        <f t="shared" si="5"/>
        <v>11.511927520571856</v>
      </c>
    </row>
    <row r="40" spans="1:14" ht="12.75">
      <c r="A40" s="1" t="s">
        <v>76</v>
      </c>
      <c r="B40" s="8" t="s">
        <v>84</v>
      </c>
      <c r="C40" s="9">
        <v>5803</v>
      </c>
      <c r="D40" s="9">
        <f t="shared" si="0"/>
        <v>7381</v>
      </c>
      <c r="E40" s="9">
        <f>man!E35</f>
        <v>877</v>
      </c>
      <c r="F40" s="12">
        <f t="shared" si="1"/>
        <v>11.881858826717247</v>
      </c>
      <c r="G40" s="9">
        <f>man!F35</f>
        <v>2071</v>
      </c>
      <c r="H40" s="12">
        <f t="shared" si="2"/>
        <v>28.05852865465384</v>
      </c>
      <c r="I40" s="9">
        <f>man!G35</f>
        <v>2238</v>
      </c>
      <c r="J40" s="12">
        <f t="shared" si="3"/>
        <v>30.321094702614822</v>
      </c>
      <c r="K40" s="9">
        <f>man!H35</f>
        <v>1370</v>
      </c>
      <c r="L40" s="12">
        <f t="shared" si="4"/>
        <v>18.56117057309308</v>
      </c>
      <c r="M40" s="9">
        <f>man!I35</f>
        <v>825</v>
      </c>
      <c r="N40" s="14">
        <f t="shared" si="5"/>
        <v>11.177347242921014</v>
      </c>
    </row>
    <row r="41" spans="1:14" ht="12.75">
      <c r="A41" s="1" t="s">
        <v>9</v>
      </c>
      <c r="B41" s="8" t="s">
        <v>35</v>
      </c>
      <c r="C41" s="9">
        <v>14384</v>
      </c>
      <c r="D41" s="9">
        <f t="shared" si="0"/>
        <v>17230</v>
      </c>
      <c r="E41" s="9">
        <f>man!E36</f>
        <v>1601</v>
      </c>
      <c r="F41" s="12">
        <f t="shared" si="1"/>
        <v>9.291932675565874</v>
      </c>
      <c r="G41" s="9">
        <f>man!F36</f>
        <v>5150</v>
      </c>
      <c r="H41" s="12">
        <f t="shared" si="2"/>
        <v>29.889727219965177</v>
      </c>
      <c r="I41" s="9">
        <f>man!G36</f>
        <v>5140</v>
      </c>
      <c r="J41" s="12">
        <f t="shared" si="3"/>
        <v>29.831688914683692</v>
      </c>
      <c r="K41" s="9">
        <f>man!H36</f>
        <v>3297</v>
      </c>
      <c r="L41" s="12">
        <f t="shared" si="4"/>
        <v>19.135229251305862</v>
      </c>
      <c r="M41" s="9">
        <f>man!I36</f>
        <v>2042</v>
      </c>
      <c r="N41" s="14">
        <f t="shared" si="5"/>
        <v>11.851421938479396</v>
      </c>
    </row>
    <row r="42" spans="1:14" ht="12.75">
      <c r="A42" s="1" t="s">
        <v>73</v>
      </c>
      <c r="B42" s="8" t="s">
        <v>78</v>
      </c>
      <c r="C42" s="9">
        <v>13804</v>
      </c>
      <c r="D42" s="9">
        <f t="shared" si="0"/>
        <v>17415</v>
      </c>
      <c r="E42" s="9">
        <f>man!E37</f>
        <v>2053</v>
      </c>
      <c r="F42" s="12">
        <f t="shared" si="1"/>
        <v>11.78868791271892</v>
      </c>
      <c r="G42" s="9">
        <f>man!F37</f>
        <v>4848</v>
      </c>
      <c r="H42" s="12">
        <f t="shared" si="2"/>
        <v>27.838070628768303</v>
      </c>
      <c r="I42" s="9">
        <f>man!G37</f>
        <v>5338</v>
      </c>
      <c r="J42" s="12">
        <f t="shared" si="3"/>
        <v>30.651737008326158</v>
      </c>
      <c r="K42" s="9">
        <f>man!H37</f>
        <v>3205</v>
      </c>
      <c r="L42" s="12">
        <f t="shared" si="4"/>
        <v>18.403674992822282</v>
      </c>
      <c r="M42" s="9">
        <f>man!I37</f>
        <v>1971</v>
      </c>
      <c r="N42" s="14">
        <f t="shared" si="5"/>
        <v>11.317829457364342</v>
      </c>
    </row>
    <row r="43" spans="1:14" ht="12.75">
      <c r="A43" s="1" t="s">
        <v>29</v>
      </c>
      <c r="B43" s="8" t="s">
        <v>75</v>
      </c>
      <c r="C43" s="9">
        <v>8086</v>
      </c>
      <c r="D43" s="9">
        <f t="shared" si="0"/>
        <v>9778</v>
      </c>
      <c r="E43" s="9">
        <f>man!E38</f>
        <v>1126</v>
      </c>
      <c r="F43" s="12">
        <f t="shared" si="1"/>
        <v>11.515647371650644</v>
      </c>
      <c r="G43" s="9">
        <f>man!F38</f>
        <v>2718</v>
      </c>
      <c r="H43" s="12">
        <f t="shared" si="2"/>
        <v>27.797095520556354</v>
      </c>
      <c r="I43" s="9">
        <f>man!G38</f>
        <v>2692</v>
      </c>
      <c r="J43" s="12">
        <f t="shared" si="3"/>
        <v>27.53119247289834</v>
      </c>
      <c r="K43" s="9">
        <f>man!H38</f>
        <v>1811</v>
      </c>
      <c r="L43" s="12">
        <f t="shared" si="4"/>
        <v>18.521169973409695</v>
      </c>
      <c r="M43" s="9">
        <f>man!I38</f>
        <v>1431</v>
      </c>
      <c r="N43" s="14">
        <f t="shared" si="5"/>
        <v>14.634894661484966</v>
      </c>
    </row>
    <row r="44" spans="1:14" ht="12.75">
      <c r="A44" s="1" t="s">
        <v>68</v>
      </c>
      <c r="B44" s="8" t="s">
        <v>14</v>
      </c>
      <c r="C44" s="9">
        <v>34781</v>
      </c>
      <c r="D44" s="9">
        <f t="shared" si="0"/>
        <v>42445</v>
      </c>
      <c r="E44" s="9">
        <f>man!E39</f>
        <v>4332</v>
      </c>
      <c r="F44" s="12">
        <f t="shared" si="1"/>
        <v>10.206149134173636</v>
      </c>
      <c r="G44" s="9">
        <f>man!F39</f>
        <v>12549</v>
      </c>
      <c r="H44" s="12">
        <f t="shared" si="2"/>
        <v>29.565319825656733</v>
      </c>
      <c r="I44" s="9">
        <f>man!G39</f>
        <v>12498</v>
      </c>
      <c r="J44" s="12">
        <f t="shared" si="3"/>
        <v>29.445164330309815</v>
      </c>
      <c r="K44" s="9">
        <f>man!H39</f>
        <v>8080</v>
      </c>
      <c r="L44" s="12">
        <f t="shared" si="4"/>
        <v>19.036400047119802</v>
      </c>
      <c r="M44" s="9">
        <f>man!I39</f>
        <v>4986</v>
      </c>
      <c r="N44" s="14">
        <f t="shared" si="5"/>
        <v>11.746966662740016</v>
      </c>
    </row>
    <row r="45" spans="1:14" ht="12.75">
      <c r="A45" s="1" t="s">
        <v>19</v>
      </c>
      <c r="B45" s="8" t="s">
        <v>81</v>
      </c>
      <c r="C45" s="9">
        <v>6076</v>
      </c>
      <c r="D45" s="9">
        <f t="shared" si="0"/>
        <v>7364</v>
      </c>
      <c r="E45" s="9">
        <f>man!E40</f>
        <v>771</v>
      </c>
      <c r="F45" s="12">
        <f t="shared" si="1"/>
        <v>10.469853340575774</v>
      </c>
      <c r="G45" s="9">
        <f>man!F40</f>
        <v>1857</v>
      </c>
      <c r="H45" s="12">
        <f t="shared" si="2"/>
        <v>25.217273221075505</v>
      </c>
      <c r="I45" s="9">
        <f>man!G40</f>
        <v>1977</v>
      </c>
      <c r="J45" s="12">
        <f t="shared" si="3"/>
        <v>26.84682237914177</v>
      </c>
      <c r="K45" s="9">
        <f>man!H40</f>
        <v>1705</v>
      </c>
      <c r="L45" s="12">
        <f t="shared" si="4"/>
        <v>23.15317762085823</v>
      </c>
      <c r="M45" s="9">
        <f>man!I40</f>
        <v>1054</v>
      </c>
      <c r="N45" s="14">
        <f t="shared" si="5"/>
        <v>14.312873438348722</v>
      </c>
    </row>
    <row r="46" spans="1:14" ht="12.75">
      <c r="A46" s="1" t="s">
        <v>48</v>
      </c>
      <c r="B46" s="8" t="s">
        <v>17</v>
      </c>
      <c r="C46" s="9">
        <v>5919</v>
      </c>
      <c r="D46" s="9">
        <f t="shared" si="0"/>
        <v>7003</v>
      </c>
      <c r="E46" s="9">
        <f>man!E41</f>
        <v>717</v>
      </c>
      <c r="F46" s="12">
        <f t="shared" si="1"/>
        <v>10.23846922747394</v>
      </c>
      <c r="G46" s="9">
        <f>man!F41</f>
        <v>1742</v>
      </c>
      <c r="H46" s="12">
        <f t="shared" si="2"/>
        <v>24.875053548479222</v>
      </c>
      <c r="I46" s="9">
        <f>man!G41</f>
        <v>2064</v>
      </c>
      <c r="J46" s="12">
        <f t="shared" si="3"/>
        <v>29.473082964443808</v>
      </c>
      <c r="K46" s="9">
        <f>man!H41</f>
        <v>1551</v>
      </c>
      <c r="L46" s="12">
        <f t="shared" si="4"/>
        <v>22.14765100671141</v>
      </c>
      <c r="M46" s="9">
        <f>man!I41</f>
        <v>929</v>
      </c>
      <c r="N46" s="14">
        <f t="shared" si="5"/>
        <v>13.265743252891617</v>
      </c>
    </row>
    <row r="47" spans="1:14" ht="12.75">
      <c r="A47" s="1" t="s">
        <v>59</v>
      </c>
      <c r="B47" s="8" t="s">
        <v>80</v>
      </c>
      <c r="C47" s="9">
        <v>9121</v>
      </c>
      <c r="D47" s="9">
        <f t="shared" si="0"/>
        <v>11251</v>
      </c>
      <c r="E47" s="9">
        <f>man!E42</f>
        <v>1250</v>
      </c>
      <c r="F47" s="12">
        <f t="shared" si="1"/>
        <v>11.110123544573817</v>
      </c>
      <c r="G47" s="9">
        <f>man!F42</f>
        <v>3038</v>
      </c>
      <c r="H47" s="12">
        <f t="shared" si="2"/>
        <v>27.0020442627322</v>
      </c>
      <c r="I47" s="9">
        <f>man!G42</f>
        <v>3156</v>
      </c>
      <c r="J47" s="12">
        <f t="shared" si="3"/>
        <v>28.05083992533997</v>
      </c>
      <c r="K47" s="9">
        <f>man!H42</f>
        <v>2298</v>
      </c>
      <c r="L47" s="12">
        <f t="shared" si="4"/>
        <v>20.424851124344503</v>
      </c>
      <c r="M47" s="9">
        <f>man!I42</f>
        <v>1509</v>
      </c>
      <c r="N47" s="14">
        <f t="shared" si="5"/>
        <v>13.41214114300951</v>
      </c>
    </row>
    <row r="48" spans="1:14" ht="12.75">
      <c r="A48" s="1" t="s">
        <v>63</v>
      </c>
      <c r="B48" s="8" t="s">
        <v>31</v>
      </c>
      <c r="C48" s="9">
        <v>7743</v>
      </c>
      <c r="D48" s="9">
        <f t="shared" si="0"/>
        <v>9087</v>
      </c>
      <c r="E48" s="9">
        <f>man!E43</f>
        <v>901</v>
      </c>
      <c r="F48" s="12">
        <f t="shared" si="1"/>
        <v>9.915263563332232</v>
      </c>
      <c r="G48" s="9">
        <f>man!F43</f>
        <v>2370</v>
      </c>
      <c r="H48" s="12">
        <f t="shared" si="2"/>
        <v>26.081214922416642</v>
      </c>
      <c r="I48" s="9">
        <f>man!G43</f>
        <v>2711</v>
      </c>
      <c r="J48" s="12">
        <f t="shared" si="3"/>
        <v>29.833828546274898</v>
      </c>
      <c r="K48" s="9">
        <f>man!H43</f>
        <v>1886</v>
      </c>
      <c r="L48" s="12">
        <f t="shared" si="4"/>
        <v>20.754924617585562</v>
      </c>
      <c r="M48" s="9">
        <f>man!I43</f>
        <v>1219</v>
      </c>
      <c r="N48" s="14">
        <f t="shared" si="5"/>
        <v>13.414768350390668</v>
      </c>
    </row>
    <row r="49" spans="2:16" s="3" customFormat="1" ht="12.75">
      <c r="B49" s="10" t="s">
        <v>93</v>
      </c>
      <c r="C49" s="11">
        <f>SUM(C7:C48)</f>
        <v>750136</v>
      </c>
      <c r="D49" s="11">
        <f aca="true" t="shared" si="6" ref="D49:M49">SUM(D7:D48)</f>
        <v>908289</v>
      </c>
      <c r="E49" s="11">
        <f t="shared" si="6"/>
        <v>96616</v>
      </c>
      <c r="F49" s="13">
        <f t="shared" si="1"/>
        <v>10.637143023861348</v>
      </c>
      <c r="G49" s="11">
        <f t="shared" si="6"/>
        <v>265234</v>
      </c>
      <c r="H49" s="13">
        <f t="shared" si="2"/>
        <v>29.201498641952067</v>
      </c>
      <c r="I49" s="11">
        <f t="shared" si="6"/>
        <v>271019</v>
      </c>
      <c r="J49" s="13">
        <f t="shared" si="3"/>
        <v>29.838410461868413</v>
      </c>
      <c r="K49" s="11">
        <f t="shared" si="6"/>
        <v>168309</v>
      </c>
      <c r="L49" s="13">
        <f t="shared" si="4"/>
        <v>18.530335609040733</v>
      </c>
      <c r="M49" s="11">
        <f t="shared" si="6"/>
        <v>107111</v>
      </c>
      <c r="N49" s="15">
        <f t="shared" si="5"/>
        <v>11.792612263277437</v>
      </c>
      <c r="P49" s="17"/>
    </row>
    <row r="50" spans="2:14" ht="51.75" customHeight="1">
      <c r="B50" s="20" t="s">
        <v>97</v>
      </c>
      <c r="C50" s="20"/>
      <c r="D50" s="20"/>
      <c r="E50" s="20"/>
      <c r="F50" s="20"/>
      <c r="G50" s="20"/>
      <c r="H50" s="20"/>
      <c r="I50" s="20"/>
      <c r="J50" s="20"/>
      <c r="K50" s="20"/>
      <c r="L50" s="20"/>
      <c r="M50" s="20"/>
      <c r="N50" s="20"/>
    </row>
  </sheetData>
  <sheetProtection/>
  <mergeCells count="12">
    <mergeCell ref="B2:N2"/>
    <mergeCell ref="I5:J5"/>
    <mergeCell ref="B1:N1"/>
    <mergeCell ref="B50:N50"/>
    <mergeCell ref="K5:L5"/>
    <mergeCell ref="M5:N5"/>
    <mergeCell ref="E4:N4"/>
    <mergeCell ref="B4:B5"/>
    <mergeCell ref="C4:C5"/>
    <mergeCell ref="D4:D5"/>
    <mergeCell ref="E5:F5"/>
    <mergeCell ref="G5:H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10921</v>
      </c>
      <c r="D2" s="18">
        <v>13134</v>
      </c>
      <c r="E2" s="18">
        <v>1439</v>
      </c>
      <c r="F2" s="18">
        <v>3929</v>
      </c>
      <c r="G2" s="18">
        <v>3802</v>
      </c>
      <c r="H2" s="18">
        <v>2488</v>
      </c>
      <c r="I2" s="18">
        <v>1476</v>
      </c>
    </row>
    <row r="3" spans="1:9" ht="12.75">
      <c r="A3" s="18" t="s">
        <v>47</v>
      </c>
      <c r="B3" s="18" t="s">
        <v>11</v>
      </c>
      <c r="C3" s="18">
        <v>15122</v>
      </c>
      <c r="D3" s="18">
        <v>18359</v>
      </c>
      <c r="E3" s="18">
        <v>1755</v>
      </c>
      <c r="F3" s="18">
        <v>5178</v>
      </c>
      <c r="G3" s="18">
        <v>5475</v>
      </c>
      <c r="H3" s="18">
        <v>3605</v>
      </c>
      <c r="I3" s="18">
        <v>2346</v>
      </c>
    </row>
    <row r="4" spans="1:9" ht="12.75">
      <c r="A4" s="18" t="s">
        <v>58</v>
      </c>
      <c r="B4" s="18" t="s">
        <v>13</v>
      </c>
      <c r="C4" s="18">
        <v>20658</v>
      </c>
      <c r="D4" s="18">
        <v>25188</v>
      </c>
      <c r="E4" s="18">
        <v>2764</v>
      </c>
      <c r="F4" s="18">
        <v>7580</v>
      </c>
      <c r="G4" s="18">
        <v>7418</v>
      </c>
      <c r="H4" s="18">
        <v>4515</v>
      </c>
      <c r="I4" s="18">
        <v>2911</v>
      </c>
    </row>
    <row r="5" spans="1:9" ht="12.75">
      <c r="A5" s="18" t="s">
        <v>2</v>
      </c>
      <c r="B5" s="18" t="s">
        <v>62</v>
      </c>
      <c r="C5" s="18">
        <v>15523</v>
      </c>
      <c r="D5" s="18">
        <v>19310</v>
      </c>
      <c r="E5" s="18">
        <v>1927</v>
      </c>
      <c r="F5" s="18">
        <v>5143</v>
      </c>
      <c r="G5" s="18">
        <v>5706</v>
      </c>
      <c r="H5" s="18">
        <v>4089</v>
      </c>
      <c r="I5" s="18">
        <v>2445</v>
      </c>
    </row>
    <row r="6" spans="1:9" ht="12.75">
      <c r="A6" s="18" t="s">
        <v>1</v>
      </c>
      <c r="B6" s="18" t="s">
        <v>60</v>
      </c>
      <c r="C6" s="18">
        <v>25265</v>
      </c>
      <c r="D6" s="18">
        <v>30544</v>
      </c>
      <c r="E6" s="18">
        <v>3089</v>
      </c>
      <c r="F6" s="18">
        <v>8674</v>
      </c>
      <c r="G6" s="18">
        <v>9497</v>
      </c>
      <c r="H6" s="18">
        <v>5841</v>
      </c>
      <c r="I6" s="18">
        <v>3443</v>
      </c>
    </row>
    <row r="7" spans="1:9" ht="12.75">
      <c r="A7" s="18" t="s">
        <v>21</v>
      </c>
      <c r="B7" s="18" t="s">
        <v>70</v>
      </c>
      <c r="C7" s="18">
        <v>7999</v>
      </c>
      <c r="D7" s="18">
        <v>10028</v>
      </c>
      <c r="E7" s="18">
        <v>1260</v>
      </c>
      <c r="F7" s="18">
        <v>2902</v>
      </c>
      <c r="G7" s="18">
        <v>2915</v>
      </c>
      <c r="H7" s="18">
        <v>1907</v>
      </c>
      <c r="I7" s="18">
        <v>1044</v>
      </c>
    </row>
    <row r="8" spans="1:9" ht="12.75">
      <c r="A8" s="18" t="s">
        <v>18</v>
      </c>
      <c r="B8" s="18" t="s">
        <v>37</v>
      </c>
      <c r="C8" s="18">
        <v>6238</v>
      </c>
      <c r="D8" s="18">
        <v>7771</v>
      </c>
      <c r="E8" s="18">
        <v>766</v>
      </c>
      <c r="F8" s="18">
        <v>2025</v>
      </c>
      <c r="G8" s="18">
        <v>2325</v>
      </c>
      <c r="H8" s="18">
        <v>1595</v>
      </c>
      <c r="I8" s="18">
        <v>1060</v>
      </c>
    </row>
    <row r="9" spans="1:9" ht="12.75">
      <c r="A9" s="18" t="s">
        <v>22</v>
      </c>
      <c r="B9" s="18" t="s">
        <v>74</v>
      </c>
      <c r="C9" s="18">
        <v>25009</v>
      </c>
      <c r="D9" s="18">
        <v>30663</v>
      </c>
      <c r="E9" s="18">
        <v>2740</v>
      </c>
      <c r="F9" s="18">
        <v>9175</v>
      </c>
      <c r="G9" s="18">
        <v>9063</v>
      </c>
      <c r="H9" s="18">
        <v>5682</v>
      </c>
      <c r="I9" s="18">
        <v>4003</v>
      </c>
    </row>
    <row r="10" spans="1:9" ht="12.75">
      <c r="A10" s="18" t="s">
        <v>24</v>
      </c>
      <c r="B10" s="18" t="s">
        <v>71</v>
      </c>
      <c r="C10" s="18">
        <v>8929</v>
      </c>
      <c r="D10" s="18">
        <v>11092</v>
      </c>
      <c r="E10" s="18">
        <v>999</v>
      </c>
      <c r="F10" s="18">
        <v>2785</v>
      </c>
      <c r="G10" s="18">
        <v>3255</v>
      </c>
      <c r="H10" s="18">
        <v>2418</v>
      </c>
      <c r="I10" s="18">
        <v>1635</v>
      </c>
    </row>
    <row r="11" spans="1:9" ht="12.75">
      <c r="A11" s="18" t="s">
        <v>30</v>
      </c>
      <c r="B11" s="18" t="s">
        <v>45</v>
      </c>
      <c r="C11" s="18">
        <v>182839</v>
      </c>
      <c r="D11" s="18">
        <v>216686</v>
      </c>
      <c r="E11" s="18">
        <v>21538</v>
      </c>
      <c r="F11" s="18">
        <v>67324</v>
      </c>
      <c r="G11" s="18">
        <v>65700</v>
      </c>
      <c r="H11" s="18">
        <v>37504</v>
      </c>
      <c r="I11" s="18">
        <v>24620</v>
      </c>
    </row>
    <row r="12" spans="1:9" ht="12.75">
      <c r="A12" s="18" t="s">
        <v>77</v>
      </c>
      <c r="B12" s="18" t="s">
        <v>16</v>
      </c>
      <c r="C12" s="18">
        <v>12232</v>
      </c>
      <c r="D12" s="18">
        <v>15390</v>
      </c>
      <c r="E12" s="18">
        <v>1482</v>
      </c>
      <c r="F12" s="18">
        <v>3965</v>
      </c>
      <c r="G12" s="18">
        <v>4442</v>
      </c>
      <c r="H12" s="18">
        <v>3222</v>
      </c>
      <c r="I12" s="18">
        <v>2279</v>
      </c>
    </row>
    <row r="13" spans="1:9" ht="12.75">
      <c r="A13" s="18" t="s">
        <v>64</v>
      </c>
      <c r="B13" s="18" t="s">
        <v>12</v>
      </c>
      <c r="C13" s="18">
        <v>7306</v>
      </c>
      <c r="D13" s="18">
        <v>8280</v>
      </c>
      <c r="E13" s="18">
        <v>912</v>
      </c>
      <c r="F13" s="18">
        <v>2102</v>
      </c>
      <c r="G13" s="18">
        <v>2467</v>
      </c>
      <c r="H13" s="18">
        <v>1753</v>
      </c>
      <c r="I13" s="18">
        <v>1046</v>
      </c>
    </row>
    <row r="14" spans="1:9" ht="12.75">
      <c r="A14" s="18" t="s">
        <v>38</v>
      </c>
      <c r="B14" s="18" t="s">
        <v>3</v>
      </c>
      <c r="C14" s="18">
        <v>6383</v>
      </c>
      <c r="D14" s="18">
        <v>7225</v>
      </c>
      <c r="E14" s="18">
        <v>813</v>
      </c>
      <c r="F14" s="18">
        <v>1849</v>
      </c>
      <c r="G14" s="18">
        <v>2236</v>
      </c>
      <c r="H14" s="18">
        <v>1387</v>
      </c>
      <c r="I14" s="18">
        <v>940</v>
      </c>
    </row>
    <row r="15" spans="1:9" ht="12.75">
      <c r="A15" s="18" t="s">
        <v>51</v>
      </c>
      <c r="B15" s="18" t="s">
        <v>43</v>
      </c>
      <c r="C15" s="18">
        <v>39027</v>
      </c>
      <c r="D15" s="18">
        <v>49496</v>
      </c>
      <c r="E15" s="18">
        <v>5995</v>
      </c>
      <c r="F15" s="18">
        <v>15471</v>
      </c>
      <c r="G15" s="18">
        <v>14249</v>
      </c>
      <c r="H15" s="18">
        <v>8516</v>
      </c>
      <c r="I15" s="18">
        <v>5265</v>
      </c>
    </row>
    <row r="16" spans="1:9" ht="12.75">
      <c r="A16" s="18" t="s">
        <v>23</v>
      </c>
      <c r="B16" s="18" t="s">
        <v>40</v>
      </c>
      <c r="C16" s="18">
        <v>31316</v>
      </c>
      <c r="D16" s="18">
        <v>37077</v>
      </c>
      <c r="E16" s="18">
        <v>4317</v>
      </c>
      <c r="F16" s="18">
        <v>10879</v>
      </c>
      <c r="G16" s="18">
        <v>10434</v>
      </c>
      <c r="H16" s="18">
        <v>7031</v>
      </c>
      <c r="I16" s="18">
        <v>4416</v>
      </c>
    </row>
    <row r="17" spans="1:9" ht="12.75">
      <c r="A17" s="18" t="s">
        <v>53</v>
      </c>
      <c r="B17" s="18" t="s">
        <v>4</v>
      </c>
      <c r="C17" s="18">
        <v>4834</v>
      </c>
      <c r="D17" s="18">
        <v>6413</v>
      </c>
      <c r="E17" s="18">
        <v>441</v>
      </c>
      <c r="F17" s="18">
        <v>1673</v>
      </c>
      <c r="G17" s="18">
        <v>2049</v>
      </c>
      <c r="H17" s="18">
        <v>1333</v>
      </c>
      <c r="I17" s="18">
        <v>917</v>
      </c>
    </row>
    <row r="18" spans="1:9" ht="12.75">
      <c r="A18" s="18" t="s">
        <v>8</v>
      </c>
      <c r="B18" s="18" t="s">
        <v>36</v>
      </c>
      <c r="C18" s="18">
        <v>10281</v>
      </c>
      <c r="D18" s="18">
        <v>12256</v>
      </c>
      <c r="E18" s="18">
        <v>1380</v>
      </c>
      <c r="F18" s="18">
        <v>3601</v>
      </c>
      <c r="G18" s="18">
        <v>3410</v>
      </c>
      <c r="H18" s="18">
        <v>2325</v>
      </c>
      <c r="I18" s="18">
        <v>1540</v>
      </c>
    </row>
    <row r="19" spans="1:9" ht="12.75">
      <c r="A19" s="18" t="s">
        <v>69</v>
      </c>
      <c r="B19" s="18" t="s">
        <v>42</v>
      </c>
      <c r="C19" s="18">
        <v>19733</v>
      </c>
      <c r="D19" s="18">
        <v>23578</v>
      </c>
      <c r="E19" s="18">
        <v>2907</v>
      </c>
      <c r="F19" s="18">
        <v>6931</v>
      </c>
      <c r="G19" s="18">
        <v>6697</v>
      </c>
      <c r="H19" s="18">
        <v>4239</v>
      </c>
      <c r="I19" s="18">
        <v>2804</v>
      </c>
    </row>
    <row r="20" spans="1:9" ht="12.75">
      <c r="A20" s="18" t="s">
        <v>6</v>
      </c>
      <c r="B20" s="18" t="s">
        <v>57</v>
      </c>
      <c r="C20" s="18">
        <v>14815</v>
      </c>
      <c r="D20" s="18">
        <v>18530</v>
      </c>
      <c r="E20" s="18">
        <v>2216</v>
      </c>
      <c r="F20" s="18">
        <v>5309</v>
      </c>
      <c r="G20" s="18">
        <v>5544</v>
      </c>
      <c r="H20" s="18">
        <v>3291</v>
      </c>
      <c r="I20" s="18">
        <v>2170</v>
      </c>
    </row>
    <row r="21" spans="1:9" ht="12.75">
      <c r="A21" s="18" t="s">
        <v>10</v>
      </c>
      <c r="B21" s="18" t="s">
        <v>65</v>
      </c>
      <c r="C21" s="18">
        <v>6707</v>
      </c>
      <c r="D21" s="18">
        <v>7519</v>
      </c>
      <c r="E21" s="18">
        <v>1098</v>
      </c>
      <c r="F21" s="18">
        <v>1983</v>
      </c>
      <c r="G21" s="18">
        <v>2162</v>
      </c>
      <c r="H21" s="18">
        <v>1326</v>
      </c>
      <c r="I21" s="18">
        <v>950</v>
      </c>
    </row>
    <row r="22" spans="1:9" ht="12.75">
      <c r="A22" s="18" t="s">
        <v>61</v>
      </c>
      <c r="B22" s="18" t="s">
        <v>25</v>
      </c>
      <c r="C22" s="18">
        <v>7810</v>
      </c>
      <c r="D22" s="18">
        <v>9184</v>
      </c>
      <c r="E22" s="18">
        <v>1196</v>
      </c>
      <c r="F22" s="18">
        <v>2516</v>
      </c>
      <c r="G22" s="18">
        <v>2604</v>
      </c>
      <c r="H22" s="18">
        <v>1813</v>
      </c>
      <c r="I22" s="18">
        <v>1055</v>
      </c>
    </row>
    <row r="23" spans="1:9" ht="12.75">
      <c r="A23" s="18" t="s">
        <v>27</v>
      </c>
      <c r="B23" s="18" t="s">
        <v>41</v>
      </c>
      <c r="C23" s="18">
        <v>8968</v>
      </c>
      <c r="D23" s="18">
        <v>11961</v>
      </c>
      <c r="E23" s="18">
        <v>803</v>
      </c>
      <c r="F23" s="18">
        <v>3306</v>
      </c>
      <c r="G23" s="18">
        <v>3925</v>
      </c>
      <c r="H23" s="18">
        <v>2442</v>
      </c>
      <c r="I23" s="18">
        <v>1485</v>
      </c>
    </row>
    <row r="24" spans="1:9" ht="12.75">
      <c r="A24" s="18" t="s">
        <v>46</v>
      </c>
      <c r="B24" s="18" t="s">
        <v>56</v>
      </c>
      <c r="C24" s="18">
        <v>13278</v>
      </c>
      <c r="D24" s="18">
        <v>15684</v>
      </c>
      <c r="E24" s="18">
        <v>1580</v>
      </c>
      <c r="F24" s="18">
        <v>3977</v>
      </c>
      <c r="G24" s="18">
        <v>5095</v>
      </c>
      <c r="H24" s="18">
        <v>3147</v>
      </c>
      <c r="I24" s="18">
        <v>1885</v>
      </c>
    </row>
    <row r="25" spans="1:9" ht="12.75">
      <c r="A25" s="18" t="s">
        <v>5</v>
      </c>
      <c r="B25" s="18" t="s">
        <v>33</v>
      </c>
      <c r="C25" s="18">
        <v>5185</v>
      </c>
      <c r="D25" s="18">
        <v>6214</v>
      </c>
      <c r="E25" s="18">
        <v>701</v>
      </c>
      <c r="F25" s="18">
        <v>1498</v>
      </c>
      <c r="G25" s="18">
        <v>1913</v>
      </c>
      <c r="H25" s="18">
        <v>1219</v>
      </c>
      <c r="I25" s="18">
        <v>883</v>
      </c>
    </row>
    <row r="26" spans="1:9" ht="12.75">
      <c r="A26" s="18" t="s">
        <v>83</v>
      </c>
      <c r="B26" s="18" t="s">
        <v>44</v>
      </c>
      <c r="C26" s="18">
        <v>22803</v>
      </c>
      <c r="D26" s="18">
        <v>26508</v>
      </c>
      <c r="E26" s="18">
        <v>3432</v>
      </c>
      <c r="F26" s="18">
        <v>8626</v>
      </c>
      <c r="G26" s="18">
        <v>7709</v>
      </c>
      <c r="H26" s="18">
        <v>4138</v>
      </c>
      <c r="I26" s="18">
        <v>2603</v>
      </c>
    </row>
    <row r="27" spans="1:9" ht="12.75">
      <c r="A27" s="18" t="s">
        <v>67</v>
      </c>
      <c r="B27" s="18" t="s">
        <v>50</v>
      </c>
      <c r="C27" s="18">
        <v>26783</v>
      </c>
      <c r="D27" s="18">
        <v>31464</v>
      </c>
      <c r="E27" s="18">
        <v>3917</v>
      </c>
      <c r="F27" s="18">
        <v>10197</v>
      </c>
      <c r="G27" s="18">
        <v>9909</v>
      </c>
      <c r="H27" s="18">
        <v>4780</v>
      </c>
      <c r="I27" s="18">
        <v>2661</v>
      </c>
    </row>
    <row r="28" spans="1:9" ht="12.75">
      <c r="A28" s="18" t="s">
        <v>26</v>
      </c>
      <c r="B28" s="18" t="s">
        <v>34</v>
      </c>
      <c r="C28" s="18">
        <v>14075</v>
      </c>
      <c r="D28" s="18">
        <v>17073</v>
      </c>
      <c r="E28" s="18">
        <v>1975</v>
      </c>
      <c r="F28" s="18">
        <v>4839</v>
      </c>
      <c r="G28" s="18">
        <v>5065</v>
      </c>
      <c r="H28" s="18">
        <v>3215</v>
      </c>
      <c r="I28" s="18">
        <v>1979</v>
      </c>
    </row>
    <row r="29" spans="1:9" ht="12.75">
      <c r="A29" s="18" t="s">
        <v>20</v>
      </c>
      <c r="B29" s="18" t="s">
        <v>15</v>
      </c>
      <c r="C29" s="18">
        <v>5068</v>
      </c>
      <c r="D29" s="18">
        <v>5754</v>
      </c>
      <c r="E29" s="18">
        <v>604</v>
      </c>
      <c r="F29" s="18">
        <v>1568</v>
      </c>
      <c r="G29" s="18">
        <v>1625</v>
      </c>
      <c r="H29" s="18">
        <v>1198</v>
      </c>
      <c r="I29" s="18">
        <v>759</v>
      </c>
    </row>
    <row r="30" spans="1:9" ht="12.75">
      <c r="A30" s="18" t="s">
        <v>82</v>
      </c>
      <c r="B30" s="18" t="s">
        <v>54</v>
      </c>
      <c r="C30" s="18">
        <v>16381</v>
      </c>
      <c r="D30" s="18">
        <v>20901</v>
      </c>
      <c r="E30" s="18">
        <v>2018</v>
      </c>
      <c r="F30" s="18">
        <v>5820</v>
      </c>
      <c r="G30" s="18">
        <v>6570</v>
      </c>
      <c r="H30" s="18">
        <v>4121</v>
      </c>
      <c r="I30" s="18">
        <v>2372</v>
      </c>
    </row>
    <row r="31" spans="1:9" ht="12.75">
      <c r="A31" s="18" t="s">
        <v>32</v>
      </c>
      <c r="B31" s="18" t="s">
        <v>52</v>
      </c>
      <c r="C31" s="18">
        <v>11337</v>
      </c>
      <c r="D31" s="18">
        <v>14150</v>
      </c>
      <c r="E31" s="18">
        <v>1408</v>
      </c>
      <c r="F31" s="18">
        <v>3628</v>
      </c>
      <c r="G31" s="18">
        <v>4227</v>
      </c>
      <c r="H31" s="18">
        <v>2898</v>
      </c>
      <c r="I31" s="18">
        <v>1989</v>
      </c>
    </row>
    <row r="32" spans="1:9" ht="12.75">
      <c r="A32" s="18" t="s">
        <v>0</v>
      </c>
      <c r="B32" s="18" t="s">
        <v>55</v>
      </c>
      <c r="C32" s="18">
        <v>9281</v>
      </c>
      <c r="D32" s="18">
        <v>11331</v>
      </c>
      <c r="E32" s="18">
        <v>1312</v>
      </c>
      <c r="F32" s="18">
        <v>3201</v>
      </c>
      <c r="G32" s="18">
        <v>3193</v>
      </c>
      <c r="H32" s="18">
        <v>2263</v>
      </c>
      <c r="I32" s="18">
        <v>1362</v>
      </c>
    </row>
    <row r="33" spans="1:9" ht="12.75">
      <c r="A33" s="18" t="s">
        <v>72</v>
      </c>
      <c r="B33" s="18" t="s">
        <v>28</v>
      </c>
      <c r="C33" s="18">
        <v>23700</v>
      </c>
      <c r="D33" s="18">
        <v>28541</v>
      </c>
      <c r="E33" s="18">
        <v>2876</v>
      </c>
      <c r="F33" s="18">
        <v>7900</v>
      </c>
      <c r="G33" s="18">
        <v>8944</v>
      </c>
      <c r="H33" s="18">
        <v>5404</v>
      </c>
      <c r="I33" s="18">
        <v>3417</v>
      </c>
    </row>
    <row r="34" spans="1:9" ht="12.75">
      <c r="A34" s="18" t="s">
        <v>49</v>
      </c>
      <c r="B34" s="18" t="s">
        <v>79</v>
      </c>
      <c r="C34" s="18">
        <v>9628</v>
      </c>
      <c r="D34" s="18">
        <v>12031</v>
      </c>
      <c r="E34" s="18">
        <v>1328</v>
      </c>
      <c r="F34" s="18">
        <v>3337</v>
      </c>
      <c r="G34" s="18">
        <v>3580</v>
      </c>
      <c r="H34" s="18">
        <v>2401</v>
      </c>
      <c r="I34" s="18">
        <v>1385</v>
      </c>
    </row>
    <row r="35" spans="1:9" ht="12.75">
      <c r="A35" s="18" t="s">
        <v>76</v>
      </c>
      <c r="B35" s="18" t="s">
        <v>84</v>
      </c>
      <c r="C35" s="18">
        <v>5807</v>
      </c>
      <c r="D35" s="18">
        <v>7381</v>
      </c>
      <c r="E35" s="18">
        <v>877</v>
      </c>
      <c r="F35" s="18">
        <v>2071</v>
      </c>
      <c r="G35" s="18">
        <v>2238</v>
      </c>
      <c r="H35" s="18">
        <v>1370</v>
      </c>
      <c r="I35" s="18">
        <v>825</v>
      </c>
    </row>
    <row r="36" spans="1:9" ht="12.75">
      <c r="A36" s="18" t="s">
        <v>9</v>
      </c>
      <c r="B36" s="18" t="s">
        <v>35</v>
      </c>
      <c r="C36" s="18">
        <v>13476</v>
      </c>
      <c r="D36" s="18">
        <v>17230</v>
      </c>
      <c r="E36" s="18">
        <v>1601</v>
      </c>
      <c r="F36" s="18">
        <v>5150</v>
      </c>
      <c r="G36" s="18">
        <v>5140</v>
      </c>
      <c r="H36" s="18">
        <v>3297</v>
      </c>
      <c r="I36" s="18">
        <v>2042</v>
      </c>
    </row>
    <row r="37" spans="1:9" ht="12.75">
      <c r="A37" s="18" t="s">
        <v>73</v>
      </c>
      <c r="B37" s="18" t="s">
        <v>78</v>
      </c>
      <c r="C37" s="18">
        <v>13818</v>
      </c>
      <c r="D37" s="18">
        <v>17415</v>
      </c>
      <c r="E37" s="18">
        <v>2053</v>
      </c>
      <c r="F37" s="18">
        <v>4848</v>
      </c>
      <c r="G37" s="18">
        <v>5338</v>
      </c>
      <c r="H37" s="18">
        <v>3205</v>
      </c>
      <c r="I37" s="18">
        <v>1971</v>
      </c>
    </row>
    <row r="38" spans="1:9" ht="12.75">
      <c r="A38" s="18" t="s">
        <v>29</v>
      </c>
      <c r="B38" s="18" t="s">
        <v>75</v>
      </c>
      <c r="C38" s="18">
        <v>8047</v>
      </c>
      <c r="D38" s="18">
        <v>9778</v>
      </c>
      <c r="E38" s="18">
        <v>1126</v>
      </c>
      <c r="F38" s="18">
        <v>2718</v>
      </c>
      <c r="G38" s="18">
        <v>2692</v>
      </c>
      <c r="H38" s="18">
        <v>1811</v>
      </c>
      <c r="I38" s="18">
        <v>1431</v>
      </c>
    </row>
    <row r="39" spans="1:9" ht="12.75">
      <c r="A39" s="18" t="s">
        <v>68</v>
      </c>
      <c r="B39" s="18" t="s">
        <v>14</v>
      </c>
      <c r="C39" s="18">
        <v>34830</v>
      </c>
      <c r="D39" s="18">
        <v>42445</v>
      </c>
      <c r="E39" s="18">
        <v>4332</v>
      </c>
      <c r="F39" s="18">
        <v>12549</v>
      </c>
      <c r="G39" s="18">
        <v>12498</v>
      </c>
      <c r="H39" s="18">
        <v>8080</v>
      </c>
      <c r="I39" s="18">
        <v>4986</v>
      </c>
    </row>
    <row r="40" spans="1:9" ht="12.75">
      <c r="A40" s="18" t="s">
        <v>19</v>
      </c>
      <c r="B40" s="18" t="s">
        <v>81</v>
      </c>
      <c r="C40" s="18">
        <v>6073</v>
      </c>
      <c r="D40" s="18">
        <v>7364</v>
      </c>
      <c r="E40" s="18">
        <v>771</v>
      </c>
      <c r="F40" s="18">
        <v>1857</v>
      </c>
      <c r="G40" s="18">
        <v>1977</v>
      </c>
      <c r="H40" s="18">
        <v>1705</v>
      </c>
      <c r="I40" s="18">
        <v>1054</v>
      </c>
    </row>
    <row r="41" spans="1:9" ht="12.75">
      <c r="A41" s="18" t="s">
        <v>48</v>
      </c>
      <c r="B41" s="18" t="s">
        <v>17</v>
      </c>
      <c r="C41" s="18">
        <v>5944</v>
      </c>
      <c r="D41" s="18">
        <v>7003</v>
      </c>
      <c r="E41" s="18">
        <v>717</v>
      </c>
      <c r="F41" s="18">
        <v>1742</v>
      </c>
      <c r="G41" s="18">
        <v>2064</v>
      </c>
      <c r="H41" s="18">
        <v>1551</v>
      </c>
      <c r="I41" s="18">
        <v>929</v>
      </c>
    </row>
    <row r="42" spans="1:9" ht="12.75">
      <c r="A42" s="18" t="s">
        <v>59</v>
      </c>
      <c r="B42" s="18" t="s">
        <v>80</v>
      </c>
      <c r="C42" s="18">
        <v>9139</v>
      </c>
      <c r="D42" s="18">
        <v>11251</v>
      </c>
      <c r="E42" s="18">
        <v>1250</v>
      </c>
      <c r="F42" s="18">
        <v>3038</v>
      </c>
      <c r="G42" s="18">
        <v>3156</v>
      </c>
      <c r="H42" s="18">
        <v>2298</v>
      </c>
      <c r="I42" s="18">
        <v>1509</v>
      </c>
    </row>
    <row r="43" spans="1:9" ht="12.75">
      <c r="A43" s="18" t="s">
        <v>63</v>
      </c>
      <c r="B43" s="18" t="s">
        <v>31</v>
      </c>
      <c r="C43" s="18">
        <v>7706</v>
      </c>
      <c r="D43" s="18">
        <v>9087</v>
      </c>
      <c r="E43" s="18">
        <v>901</v>
      </c>
      <c r="F43" s="18">
        <v>2370</v>
      </c>
      <c r="G43" s="18">
        <v>2711</v>
      </c>
      <c r="H43" s="18">
        <v>1886</v>
      </c>
      <c r="I43" s="18">
        <v>1219</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2014-09-11T08:37:26Z</cp:lastPrinted>
  <dcterms:created xsi:type="dcterms:W3CDTF">2013-08-22T13:26:02Z</dcterms:created>
  <dcterms:modified xsi:type="dcterms:W3CDTF">2015-02-13T09:08:52Z</dcterms:modified>
  <cp:category/>
  <cp:version/>
  <cp:contentType/>
  <cp:contentStatus/>
</cp:coreProperties>
</file>