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<sst xmlns="http://schemas.openxmlformats.org/spreadsheetml/2006/main" count="201" uniqueCount="108">
  <si>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</si>
  <si>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</si>
  <si>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</si>
  <si>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</si>
  <si>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</si>
  <si>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</si>
  <si>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</si>
  <si>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</si>
  <si>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</si>
  <si>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</si>
  <si>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</si>
  <si>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</si>
  <si>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</si>
  <si>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</si>
  <si>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</si>
  <si>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</si>
  <si>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</si>
  <si>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</si>
  <si>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</si>
  <si>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</si>
  <si>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</si>
  <si>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</si>
  <si>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</si>
  <si>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</si>
  <si>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</si>
  <si>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</si>
  <si>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</si>
  <si>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</si>
  <si>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</si>
  <si>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</si>
  <si>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</si>
  <si>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</si>
  <si>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</si>
  <si>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</si>
  <si>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</si>
  <si>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</si>
  <si>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</si>
  <si>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</si>
  <si>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</si>
  <si>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</si>
  <si>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</si>
  <si>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</si>
  <si>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</si>
  <si>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</si>
  <si>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</si>
  <si>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</si>
  <si>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</si>
  <si>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</si>
  <si>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</si>
  <si>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</si>
  <si>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</si>
  <si>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</si>
  <si>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</si>
  <si>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</si>
  <si>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</si>
  <si>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</si>
  <si>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</si>
  <si>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</si>
  <si>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</si>
  <si>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</si>
  <si>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</si>
  <si>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</si>
  <si>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</si>
  <si>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</si>
  <si>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</si>
  <si>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</si>
  <si>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</si>
  <si>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</si>
  <si>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</si>
  <si>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</si>
  <si>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</si>
  <si>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</si>
  <si>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</si>
  <si>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</si>
  <si>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</si>
  <si>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</si>
  <si>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</si>
  <si>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</si>
  <si>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</si>
  <si>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</si>
  <si>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</si>
  <si>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</si>
  <si>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</si>
  <si>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</si>
  <si>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</si>
  <si>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</si>
  <si>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</si>
  <si>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</si>
  <si>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</si>
  <si>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</si>
  <si>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</si>
  <si>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</si>
  <si>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</si>
  <si>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</si>
  <si>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</si>
  <si>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</si>
  <si>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</si>
  <si>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</si>
  <si>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</si>
  <si>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</si>
  <si>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</si>
  <si>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</si>
  <si>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</si>
  <si>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</si>
  <si>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</si>
  <si>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</si>
  <si>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</si>
  <si>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30.09.2015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</si>
</sst>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19" t="s">
        <v>85</v>
      </c>
      <c r="C4" s="19" t="s">
        <v>90</v>
      </c>
      <c r="D4" s="22" t="s">
        <v>106</v>
      </c>
      <c r="E4" s="16" t="s">
        <v>92</v>
      </c>
      <c r="F4" s="16"/>
      <c r="G4" s="16"/>
      <c r="H4" s="16"/>
      <c r="I4" s="16"/>
      <c r="J4" s="16"/>
      <c r="K4" s="16"/>
      <c r="L4" s="16"/>
      <c r="M4" s="16"/>
      <c r="N4" s="16"/>
    </row>
    <row r="5" spans="1:14" s="8" customFormat="1" ht="21.75" customHeight="1">
      <c r="A5" s="6" t="s">
        <v>39</v>
      </c>
      <c r="B5" s="20"/>
      <c r="C5" s="20"/>
      <c r="D5" s="23"/>
      <c r="E5" s="16" t="s">
        <v>95</v>
      </c>
      <c r="F5" s="16"/>
      <c r="G5" s="16" t="s">
        <v>86</v>
      </c>
      <c r="H5" s="16"/>
      <c r="I5" s="16" t="s">
        <v>87</v>
      </c>
      <c r="J5" s="16"/>
      <c r="K5" s="16" t="s">
        <v>88</v>
      </c>
      <c r="L5" s="16"/>
      <c r="M5" s="16" t="s">
        <v>89</v>
      </c>
      <c r="N5" s="16"/>
    </row>
    <row r="6" spans="1:14" s="8" customFormat="1" ht="21.75" customHeight="1">
      <c r="A6" s="6"/>
      <c r="B6" s="21"/>
      <c r="C6" s="21"/>
      <c r="D6" s="24"/>
      <c r="E6" s="7" t="s">
        <v>93</v>
      </c>
      <c r="F6" s="7" t="s">
        <v>94</v>
      </c>
      <c r="G6" s="7" t="s">
        <v>93</v>
      </c>
      <c r="H6" s="7" t="s">
        <v>94</v>
      </c>
      <c r="I6" s="7" t="s">
        <v>93</v>
      </c>
      <c r="J6" s="7" t="s">
        <v>94</v>
      </c>
      <c r="K6" s="7" t="s">
        <v>93</v>
      </c>
      <c r="L6" s="7" t="s">
        <v>94</v>
      </c>
      <c r="M6" s="7" t="s">
        <v>93</v>
      </c>
      <c r="N6" s="7" t="s">
        <v>94</v>
      </c>
    </row>
    <row r="7" spans="1:17" ht="12.75">
      <c r="A7" s="1" t="s">
        <v>66</v>
      </c>
      <c r="B7" s="3" t="s">
        <v>7</v>
      </c>
      <c r="C7" s="9">
        <f>man!C2</f>
        <v>12067</v>
      </c>
      <c r="D7" s="9">
        <f>E7+G7+I7+K7+M7</f>
        <v>12526</v>
      </c>
      <c r="E7" s="9">
        <f>man!E2</f>
        <v>2391</v>
      </c>
      <c r="F7" s="10">
        <f>E7/D7*100</f>
        <v>19.0882963436053</v>
      </c>
      <c r="G7" s="9">
        <f>man!F2</f>
        <v>3402</v>
      </c>
      <c r="H7" s="10">
        <f>G7/D7*100</f>
        <v>27.159508222896378</v>
      </c>
      <c r="I7" s="9">
        <f>man!G2</f>
        <v>3511</v>
      </c>
      <c r="J7" s="10">
        <f>I7/D7*100</f>
        <v>28.02969822768641</v>
      </c>
      <c r="K7" s="9">
        <f>man!H2</f>
        <v>2010</v>
      </c>
      <c r="L7" s="10">
        <f>K7/D7*100</f>
        <v>16.046623024109852</v>
      </c>
      <c r="M7" s="9">
        <f>man!I2</f>
        <v>1212</v>
      </c>
      <c r="N7" s="10">
        <f>M7/D7*100</f>
        <v>9.67587418170206</v>
      </c>
      <c r="Q7" s="15"/>
    </row>
    <row r="8" spans="1:17" ht="12.75">
      <c r="A8" s="1" t="s">
        <v>47</v>
      </c>
      <c r="B8" s="3" t="s">
        <v>11</v>
      </c>
      <c r="C8" s="9">
        <f>man!C3</f>
        <v>10806</v>
      </c>
      <c r="D8" s="9">
        <f aca="true" t="shared" si="0" ref="D8:D48">E8+G8+I8+K8+M8</f>
        <v>11824</v>
      </c>
      <c r="E8" s="9">
        <f>man!E3</f>
        <v>1771</v>
      </c>
      <c r="F8" s="10">
        <f aca="true" t="shared" si="1" ref="F8:F48">E8/D8*100</f>
        <v>14.978010825439783</v>
      </c>
      <c r="G8" s="9">
        <f>man!F3</f>
        <v>2966</v>
      </c>
      <c r="H8" s="10">
        <f aca="true" t="shared" si="2" ref="H8:H48">G8/D8*100</f>
        <v>25.084573748308525</v>
      </c>
      <c r="I8" s="9">
        <f>man!G3</f>
        <v>3467</v>
      </c>
      <c r="J8" s="10">
        <f aca="true" t="shared" si="3" ref="J8:J48">I8/D8*100</f>
        <v>29.321718538565626</v>
      </c>
      <c r="K8" s="9">
        <f>man!H3</f>
        <v>2141</v>
      </c>
      <c r="L8" s="10">
        <f aca="true" t="shared" si="4" ref="L8:L48">K8/D8*100</f>
        <v>18.107239512855212</v>
      </c>
      <c r="M8" s="9">
        <f>man!I3</f>
        <v>1479</v>
      </c>
      <c r="N8" s="10">
        <f aca="true" t="shared" si="5" ref="N8:N48">M8/D8*100</f>
        <v>12.508457374830853</v>
      </c>
      <c r="Q8" s="15"/>
    </row>
    <row r="9" spans="1:17" ht="12.75">
      <c r="A9" s="1" t="s">
        <v>58</v>
      </c>
      <c r="B9" s="3" t="s">
        <v>13</v>
      </c>
      <c r="C9" s="9">
        <f>man!C4</f>
        <v>11360</v>
      </c>
      <c r="D9" s="9">
        <f t="shared" si="0"/>
        <v>12126</v>
      </c>
      <c r="E9" s="9">
        <f>man!E4</f>
        <v>1724</v>
      </c>
      <c r="F9" s="10">
        <f t="shared" si="1"/>
        <v>14.21738413326736</v>
      </c>
      <c r="G9" s="9">
        <f>man!F4</f>
        <v>3286</v>
      </c>
      <c r="H9" s="10">
        <f t="shared" si="2"/>
        <v>27.09879597558964</v>
      </c>
      <c r="I9" s="9">
        <f>man!G4</f>
        <v>3611</v>
      </c>
      <c r="J9" s="10">
        <f t="shared" si="3"/>
        <v>29.778987300016496</v>
      </c>
      <c r="K9" s="9">
        <f>man!H4</f>
        <v>2057</v>
      </c>
      <c r="L9" s="10">
        <f t="shared" si="4"/>
        <v>16.963549397987794</v>
      </c>
      <c r="M9" s="9">
        <f>man!I4</f>
        <v>1448</v>
      </c>
      <c r="N9" s="10">
        <f t="shared" si="5"/>
        <v>11.94128319313871</v>
      </c>
      <c r="Q9" s="15"/>
    </row>
    <row r="10" spans="1:17" ht="12.75">
      <c r="A10" s="1" t="s">
        <v>2</v>
      </c>
      <c r="B10" s="3" t="s">
        <v>62</v>
      </c>
      <c r="C10" s="9">
        <f>man!C5</f>
        <v>10997</v>
      </c>
      <c r="D10" s="9">
        <f t="shared" si="0"/>
        <v>12230</v>
      </c>
      <c r="E10" s="9">
        <f>man!E5</f>
        <v>1775</v>
      </c>
      <c r="F10" s="10">
        <f t="shared" si="1"/>
        <v>14.513491414554375</v>
      </c>
      <c r="G10" s="9">
        <f>man!F5</f>
        <v>3183</v>
      </c>
      <c r="H10" s="10">
        <f t="shared" si="2"/>
        <v>26.026165167620608</v>
      </c>
      <c r="I10" s="9">
        <f>man!G5</f>
        <v>3411</v>
      </c>
      <c r="J10" s="10">
        <f t="shared" si="3"/>
        <v>27.890433360588716</v>
      </c>
      <c r="K10" s="9">
        <f>man!H5</f>
        <v>2190</v>
      </c>
      <c r="L10" s="10">
        <f t="shared" si="4"/>
        <v>17.906786590351594</v>
      </c>
      <c r="M10" s="9">
        <f>man!I5</f>
        <v>1671</v>
      </c>
      <c r="N10" s="10">
        <f t="shared" si="5"/>
        <v>13.663123466884711</v>
      </c>
      <c r="Q10" s="15"/>
    </row>
    <row r="11" spans="1:17" ht="12.75">
      <c r="A11" s="1" t="s">
        <v>1</v>
      </c>
      <c r="B11" s="3" t="s">
        <v>60</v>
      </c>
      <c r="C11" s="9">
        <f>man!C6</f>
        <v>15581</v>
      </c>
      <c r="D11" s="9">
        <f t="shared" si="0"/>
        <v>16120</v>
      </c>
      <c r="E11" s="9">
        <f>man!E6</f>
        <v>3134</v>
      </c>
      <c r="F11" s="10">
        <f t="shared" si="1"/>
        <v>19.44168734491315</v>
      </c>
      <c r="G11" s="9">
        <f>man!F6</f>
        <v>4936</v>
      </c>
      <c r="H11" s="10">
        <f t="shared" si="2"/>
        <v>30.620347394540943</v>
      </c>
      <c r="I11" s="9">
        <f>man!G6</f>
        <v>4457</v>
      </c>
      <c r="J11" s="10">
        <f t="shared" si="3"/>
        <v>27.648883374689824</v>
      </c>
      <c r="K11" s="9">
        <f>man!H6</f>
        <v>2299</v>
      </c>
      <c r="L11" s="10">
        <f t="shared" si="4"/>
        <v>14.26178660049628</v>
      </c>
      <c r="M11" s="9">
        <f>man!I6</f>
        <v>1294</v>
      </c>
      <c r="N11" s="10">
        <f t="shared" si="5"/>
        <v>8.027295285359802</v>
      </c>
      <c r="Q11" s="15"/>
    </row>
    <row r="12" spans="1:17" ht="12.75">
      <c r="A12" s="1" t="s">
        <v>21</v>
      </c>
      <c r="B12" s="3" t="s">
        <v>70</v>
      </c>
      <c r="C12" s="9">
        <f>man!C7</f>
        <v>9231</v>
      </c>
      <c r="D12" s="9">
        <f t="shared" si="0"/>
        <v>10237</v>
      </c>
      <c r="E12" s="9">
        <f>man!E7</f>
        <v>1733</v>
      </c>
      <c r="F12" s="10">
        <f t="shared" si="1"/>
        <v>16.928787730780503</v>
      </c>
      <c r="G12" s="9">
        <f>man!F7</f>
        <v>2515</v>
      </c>
      <c r="H12" s="10">
        <f t="shared" si="2"/>
        <v>24.567744456383707</v>
      </c>
      <c r="I12" s="9">
        <f>man!G7</f>
        <v>2754</v>
      </c>
      <c r="J12" s="10">
        <f t="shared" si="3"/>
        <v>26.90241281625476</v>
      </c>
      <c r="K12" s="9">
        <f>man!H7</f>
        <v>1855</v>
      </c>
      <c r="L12" s="10">
        <f t="shared" si="4"/>
        <v>18.120543127869492</v>
      </c>
      <c r="M12" s="9">
        <f>man!I7</f>
        <v>1380</v>
      </c>
      <c r="N12" s="10">
        <f t="shared" si="5"/>
        <v>13.480511868711536</v>
      </c>
      <c r="Q12" s="15"/>
    </row>
    <row r="13" spans="1:17" ht="12.75">
      <c r="A13" s="1" t="s">
        <v>18</v>
      </c>
      <c r="B13" s="3" t="s">
        <v>37</v>
      </c>
      <c r="C13" s="9">
        <f>man!C8</f>
        <v>7625</v>
      </c>
      <c r="D13" s="9">
        <f t="shared" si="0"/>
        <v>8133</v>
      </c>
      <c r="E13" s="9">
        <f>man!E8</f>
        <v>1161</v>
      </c>
      <c r="F13" s="10">
        <f t="shared" si="1"/>
        <v>14.275175212098857</v>
      </c>
      <c r="G13" s="9">
        <f>man!F8</f>
        <v>2147</v>
      </c>
      <c r="H13" s="10">
        <f t="shared" si="2"/>
        <v>26.398622894380917</v>
      </c>
      <c r="I13" s="9">
        <f>man!G8</f>
        <v>2545</v>
      </c>
      <c r="J13" s="10">
        <f t="shared" si="3"/>
        <v>31.29226607647854</v>
      </c>
      <c r="K13" s="9">
        <f>man!H8</f>
        <v>1425</v>
      </c>
      <c r="L13" s="10">
        <f t="shared" si="4"/>
        <v>17.52120988565105</v>
      </c>
      <c r="M13" s="9">
        <f>man!I8</f>
        <v>855</v>
      </c>
      <c r="N13" s="10">
        <f t="shared" si="5"/>
        <v>10.51272593139063</v>
      </c>
      <c r="Q13" s="15"/>
    </row>
    <row r="14" spans="1:17" ht="12.75">
      <c r="A14" s="1" t="s">
        <v>22</v>
      </c>
      <c r="B14" s="3" t="s">
        <v>74</v>
      </c>
      <c r="C14" s="9">
        <f>man!C9</f>
        <v>10396</v>
      </c>
      <c r="D14" s="9">
        <f t="shared" si="0"/>
        <v>10692</v>
      </c>
      <c r="E14" s="9">
        <f>man!E9</f>
        <v>1480</v>
      </c>
      <c r="F14" s="10">
        <f t="shared" si="1"/>
        <v>13.842124953236064</v>
      </c>
      <c r="G14" s="9">
        <f>man!F9</f>
        <v>3179</v>
      </c>
      <c r="H14" s="10">
        <f t="shared" si="2"/>
        <v>29.732510288065843</v>
      </c>
      <c r="I14" s="9">
        <f>man!G9</f>
        <v>2855</v>
      </c>
      <c r="J14" s="10">
        <f t="shared" si="3"/>
        <v>26.70220725776281</v>
      </c>
      <c r="K14" s="9">
        <f>man!H9</f>
        <v>1822</v>
      </c>
      <c r="L14" s="10">
        <f t="shared" si="4"/>
        <v>17.040778151889263</v>
      </c>
      <c r="M14" s="9">
        <f>man!I9</f>
        <v>1356</v>
      </c>
      <c r="N14" s="10">
        <f t="shared" si="5"/>
        <v>12.682379349046016</v>
      </c>
      <c r="Q14" s="15"/>
    </row>
    <row r="15" spans="1:17" ht="12.75">
      <c r="A15" s="1" t="s">
        <v>24</v>
      </c>
      <c r="B15" s="3" t="s">
        <v>71</v>
      </c>
      <c r="C15" s="9">
        <f>man!C10</f>
        <v>6158</v>
      </c>
      <c r="D15" s="9">
        <f t="shared" si="0"/>
        <v>6534</v>
      </c>
      <c r="E15" s="9">
        <f>man!E10</f>
        <v>831</v>
      </c>
      <c r="F15" s="10">
        <f t="shared" si="1"/>
        <v>12.718089990817264</v>
      </c>
      <c r="G15" s="9">
        <f>man!F10</f>
        <v>1656</v>
      </c>
      <c r="H15" s="10">
        <f t="shared" si="2"/>
        <v>25.344352617079892</v>
      </c>
      <c r="I15" s="9">
        <f>man!G10</f>
        <v>1947</v>
      </c>
      <c r="J15" s="10">
        <f t="shared" si="3"/>
        <v>29.797979797979796</v>
      </c>
      <c r="K15" s="9">
        <f>man!H10</f>
        <v>1194</v>
      </c>
      <c r="L15" s="10">
        <f t="shared" si="4"/>
        <v>18.27364554637282</v>
      </c>
      <c r="M15" s="9">
        <f>man!I10</f>
        <v>906</v>
      </c>
      <c r="N15" s="10">
        <f t="shared" si="5"/>
        <v>13.86593204775023</v>
      </c>
      <c r="Q15" s="15"/>
    </row>
    <row r="16" spans="1:17" ht="12.75">
      <c r="A16" s="1" t="s">
        <v>30</v>
      </c>
      <c r="B16" s="3" t="s">
        <v>45</v>
      </c>
      <c r="C16" s="9">
        <f>man!C11</f>
        <v>32436</v>
      </c>
      <c r="D16" s="9">
        <f t="shared" si="0"/>
        <v>33573</v>
      </c>
      <c r="E16" s="9">
        <f>man!E11</f>
        <v>4354</v>
      </c>
      <c r="F16" s="10">
        <f t="shared" si="1"/>
        <v>12.96875465403747</v>
      </c>
      <c r="G16" s="9">
        <f>man!F11</f>
        <v>10973</v>
      </c>
      <c r="H16" s="10">
        <f t="shared" si="2"/>
        <v>32.68400202543711</v>
      </c>
      <c r="I16" s="9">
        <f>man!G11</f>
        <v>8728</v>
      </c>
      <c r="J16" s="10">
        <f t="shared" si="3"/>
        <v>25.997080987698446</v>
      </c>
      <c r="K16" s="9">
        <f>man!H11</f>
        <v>5257</v>
      </c>
      <c r="L16" s="10">
        <f t="shared" si="4"/>
        <v>15.65841598903881</v>
      </c>
      <c r="M16" s="9">
        <f>man!I11</f>
        <v>4261</v>
      </c>
      <c r="N16" s="10">
        <f t="shared" si="5"/>
        <v>12.691746343788163</v>
      </c>
      <c r="Q16" s="15"/>
    </row>
    <row r="17" spans="1:17" ht="12.75">
      <c r="A17" s="1" t="s">
        <v>77</v>
      </c>
      <c r="B17" s="3" t="s">
        <v>16</v>
      </c>
      <c r="C17" s="9">
        <f>man!C12</f>
        <v>7139</v>
      </c>
      <c r="D17" s="9">
        <f t="shared" si="0"/>
        <v>7493</v>
      </c>
      <c r="E17" s="9">
        <f>man!E12</f>
        <v>1109</v>
      </c>
      <c r="F17" s="10">
        <f t="shared" si="1"/>
        <v>14.800480448418524</v>
      </c>
      <c r="G17" s="9">
        <f>man!F12</f>
        <v>1893</v>
      </c>
      <c r="H17" s="10">
        <f t="shared" si="2"/>
        <v>25.263579340718</v>
      </c>
      <c r="I17" s="9">
        <f>man!G12</f>
        <v>2184</v>
      </c>
      <c r="J17" s="10">
        <f t="shared" si="3"/>
        <v>29.14720405711998</v>
      </c>
      <c r="K17" s="9">
        <f>man!H12</f>
        <v>1363</v>
      </c>
      <c r="L17" s="10">
        <f t="shared" si="4"/>
        <v>18.1903109568931</v>
      </c>
      <c r="M17" s="9">
        <f>man!I12</f>
        <v>944</v>
      </c>
      <c r="N17" s="10">
        <f t="shared" si="5"/>
        <v>12.598425196850393</v>
      </c>
      <c r="Q17" s="15"/>
    </row>
    <row r="18" spans="1:17" ht="12.75">
      <c r="A18" s="1" t="s">
        <v>64</v>
      </c>
      <c r="B18" s="3" t="s">
        <v>12</v>
      </c>
      <c r="C18" s="9">
        <f>man!C13</f>
        <v>5585</v>
      </c>
      <c r="D18" s="9">
        <f t="shared" si="0"/>
        <v>5952</v>
      </c>
      <c r="E18" s="9">
        <f>man!E13</f>
        <v>931</v>
      </c>
      <c r="F18" s="10">
        <f t="shared" si="1"/>
        <v>15.641801075268818</v>
      </c>
      <c r="G18" s="9">
        <f>man!F13</f>
        <v>1569</v>
      </c>
      <c r="H18" s="10">
        <f t="shared" si="2"/>
        <v>26.360887096774192</v>
      </c>
      <c r="I18" s="9">
        <f>man!G13</f>
        <v>1634</v>
      </c>
      <c r="J18" s="10">
        <f t="shared" si="3"/>
        <v>27.452956989247312</v>
      </c>
      <c r="K18" s="9">
        <f>man!H13</f>
        <v>1001</v>
      </c>
      <c r="L18" s="10">
        <f t="shared" si="4"/>
        <v>16.81787634408602</v>
      </c>
      <c r="M18" s="9">
        <f>man!I13</f>
        <v>817</v>
      </c>
      <c r="N18" s="10">
        <f t="shared" si="5"/>
        <v>13.726478494623656</v>
      </c>
      <c r="Q18" s="15"/>
    </row>
    <row r="19" spans="1:17" ht="12.75">
      <c r="A19" s="1" t="s">
        <v>38</v>
      </c>
      <c r="B19" s="3" t="s">
        <v>3</v>
      </c>
      <c r="C19" s="9">
        <f>man!C14</f>
        <v>4660</v>
      </c>
      <c r="D19" s="9">
        <f t="shared" si="0"/>
        <v>4987</v>
      </c>
      <c r="E19" s="9">
        <f>man!E14</f>
        <v>787</v>
      </c>
      <c r="F19" s="10">
        <f t="shared" si="1"/>
        <v>15.781030679767397</v>
      </c>
      <c r="G19" s="9">
        <f>man!F14</f>
        <v>1278</v>
      </c>
      <c r="H19" s="10">
        <f t="shared" si="2"/>
        <v>25.62662923601364</v>
      </c>
      <c r="I19" s="9">
        <f>man!G14</f>
        <v>1478</v>
      </c>
      <c r="J19" s="10">
        <f t="shared" si="3"/>
        <v>29.637056346500902</v>
      </c>
      <c r="K19" s="9">
        <f>man!H14</f>
        <v>830</v>
      </c>
      <c r="L19" s="10">
        <f t="shared" si="4"/>
        <v>16.64327250852216</v>
      </c>
      <c r="M19" s="9">
        <f>man!I14</f>
        <v>614</v>
      </c>
      <c r="N19" s="10">
        <f t="shared" si="5"/>
        <v>12.31201122919591</v>
      </c>
      <c r="Q19" s="15"/>
    </row>
    <row r="20" spans="1:17" ht="12.75">
      <c r="A20" s="1" t="s">
        <v>51</v>
      </c>
      <c r="B20" s="3" t="s">
        <v>43</v>
      </c>
      <c r="C20" s="9">
        <f>man!C15</f>
        <v>18093</v>
      </c>
      <c r="D20" s="9">
        <f t="shared" si="0"/>
        <v>18603</v>
      </c>
      <c r="E20" s="9">
        <f>man!E15</f>
        <v>2898</v>
      </c>
      <c r="F20" s="10">
        <f t="shared" si="1"/>
        <v>15.578132559264635</v>
      </c>
      <c r="G20" s="9">
        <f>man!F15</f>
        <v>5577</v>
      </c>
      <c r="H20" s="10">
        <f t="shared" si="2"/>
        <v>29.979035639413</v>
      </c>
      <c r="I20" s="9">
        <f>man!G15</f>
        <v>4899</v>
      </c>
      <c r="J20" s="10">
        <f t="shared" si="3"/>
        <v>26.334462183518788</v>
      </c>
      <c r="K20" s="9">
        <f>man!H15</f>
        <v>3129</v>
      </c>
      <c r="L20" s="10">
        <f t="shared" si="4"/>
        <v>16.81986776326399</v>
      </c>
      <c r="M20" s="9">
        <f>man!I15</f>
        <v>2100</v>
      </c>
      <c r="N20" s="10">
        <f t="shared" si="5"/>
        <v>11.28850185453959</v>
      </c>
      <c r="Q20" s="15"/>
    </row>
    <row r="21" spans="1:17" ht="12.75">
      <c r="A21" s="1" t="s">
        <v>23</v>
      </c>
      <c r="B21" s="3" t="s">
        <v>40</v>
      </c>
      <c r="C21" s="9">
        <f>man!C16</f>
        <v>11672</v>
      </c>
      <c r="D21" s="9">
        <f t="shared" si="0"/>
        <v>12459</v>
      </c>
      <c r="E21" s="9">
        <f>man!E16</f>
        <v>1800</v>
      </c>
      <c r="F21" s="10">
        <f t="shared" si="1"/>
        <v>14.447387430772935</v>
      </c>
      <c r="G21" s="9">
        <f>man!F16</f>
        <v>3134</v>
      </c>
      <c r="H21" s="10">
        <f t="shared" si="2"/>
        <v>25.154506782245768</v>
      </c>
      <c r="I21" s="9">
        <f>man!G16</f>
        <v>3352</v>
      </c>
      <c r="J21" s="10">
        <f t="shared" si="3"/>
        <v>26.904245926639376</v>
      </c>
      <c r="K21" s="9">
        <f>man!H16</f>
        <v>2288</v>
      </c>
      <c r="L21" s="10">
        <f t="shared" si="4"/>
        <v>18.364234689782485</v>
      </c>
      <c r="M21" s="9">
        <f>man!I16</f>
        <v>1885</v>
      </c>
      <c r="N21" s="10">
        <f t="shared" si="5"/>
        <v>15.129625170559436</v>
      </c>
      <c r="Q21" s="15"/>
    </row>
    <row r="22" spans="1:17" ht="12.75">
      <c r="A22" s="1" t="s">
        <v>53</v>
      </c>
      <c r="B22" s="3" t="s">
        <v>4</v>
      </c>
      <c r="C22" s="9">
        <f>man!C17</f>
        <v>4662</v>
      </c>
      <c r="D22" s="9">
        <f t="shared" si="0"/>
        <v>5025</v>
      </c>
      <c r="E22" s="9">
        <f>man!E17</f>
        <v>696</v>
      </c>
      <c r="F22" s="10">
        <f t="shared" si="1"/>
        <v>13.850746268656716</v>
      </c>
      <c r="G22" s="9">
        <f>man!F17</f>
        <v>1510</v>
      </c>
      <c r="H22" s="10">
        <f t="shared" si="2"/>
        <v>30.049751243781092</v>
      </c>
      <c r="I22" s="9">
        <f>man!G17</f>
        <v>1448</v>
      </c>
      <c r="J22" s="10">
        <f t="shared" si="3"/>
        <v>28.815920398009947</v>
      </c>
      <c r="K22" s="9">
        <f>man!H17</f>
        <v>827</v>
      </c>
      <c r="L22" s="10">
        <f t="shared" si="4"/>
        <v>16.457711442786067</v>
      </c>
      <c r="M22" s="9">
        <f>man!I17</f>
        <v>544</v>
      </c>
      <c r="N22" s="10">
        <f t="shared" si="5"/>
        <v>10.82587064676617</v>
      </c>
      <c r="Q22" s="15"/>
    </row>
    <row r="23" spans="1:17" ht="12.75">
      <c r="A23" s="1" t="s">
        <v>8</v>
      </c>
      <c r="B23" s="3" t="s">
        <v>36</v>
      </c>
      <c r="C23" s="9">
        <f>man!C18</f>
        <v>10654</v>
      </c>
      <c r="D23" s="9">
        <f t="shared" si="0"/>
        <v>12124</v>
      </c>
      <c r="E23" s="9">
        <f>man!E18</f>
        <v>2064</v>
      </c>
      <c r="F23" s="10">
        <f t="shared" si="1"/>
        <v>17.02408446057407</v>
      </c>
      <c r="G23" s="9">
        <f>man!F18</f>
        <v>3207</v>
      </c>
      <c r="H23" s="10">
        <f t="shared" si="2"/>
        <v>26.451666116793138</v>
      </c>
      <c r="I23" s="9">
        <f>man!G18</f>
        <v>3252</v>
      </c>
      <c r="J23" s="10">
        <f t="shared" si="3"/>
        <v>26.822830748927746</v>
      </c>
      <c r="K23" s="9">
        <f>man!H18</f>
        <v>2011</v>
      </c>
      <c r="L23" s="10">
        <f t="shared" si="4"/>
        <v>16.58693500494886</v>
      </c>
      <c r="M23" s="9">
        <f>man!I18</f>
        <v>1590</v>
      </c>
      <c r="N23" s="10">
        <f t="shared" si="5"/>
        <v>13.114483668756186</v>
      </c>
      <c r="Q23" s="15"/>
    </row>
    <row r="24" spans="1:17" ht="12.75">
      <c r="A24" s="1" t="s">
        <v>69</v>
      </c>
      <c r="B24" s="3" t="s">
        <v>42</v>
      </c>
      <c r="C24" s="9">
        <f>man!C19</f>
        <v>12212</v>
      </c>
      <c r="D24" s="9">
        <f t="shared" si="0"/>
        <v>13270</v>
      </c>
      <c r="E24" s="9">
        <f>man!E19</f>
        <v>2263</v>
      </c>
      <c r="F24" s="10">
        <f t="shared" si="1"/>
        <v>17.053504144687263</v>
      </c>
      <c r="G24" s="9">
        <f>man!F19</f>
        <v>3786</v>
      </c>
      <c r="H24" s="10">
        <f t="shared" si="2"/>
        <v>28.530519969856822</v>
      </c>
      <c r="I24" s="9">
        <f>man!G19</f>
        <v>3628</v>
      </c>
      <c r="J24" s="10">
        <f t="shared" si="3"/>
        <v>27.339864355689524</v>
      </c>
      <c r="K24" s="9">
        <f>man!H19</f>
        <v>2054</v>
      </c>
      <c r="L24" s="10">
        <f t="shared" si="4"/>
        <v>15.47852298417483</v>
      </c>
      <c r="M24" s="9">
        <f>man!I19</f>
        <v>1539</v>
      </c>
      <c r="N24" s="10">
        <f t="shared" si="5"/>
        <v>11.59758854559156</v>
      </c>
      <c r="Q24" s="15"/>
    </row>
    <row r="25" spans="1:17" ht="12.75">
      <c r="A25" s="1" t="s">
        <v>6</v>
      </c>
      <c r="B25" s="3" t="s">
        <v>57</v>
      </c>
      <c r="C25" s="9">
        <f>man!C20</f>
        <v>8038</v>
      </c>
      <c r="D25" s="9">
        <f t="shared" si="0"/>
        <v>9299</v>
      </c>
      <c r="E25" s="9">
        <f>man!E20</f>
        <v>1305</v>
      </c>
      <c r="F25" s="10">
        <f t="shared" si="1"/>
        <v>14.033767071728143</v>
      </c>
      <c r="G25" s="9">
        <f>man!F20</f>
        <v>2417</v>
      </c>
      <c r="H25" s="10">
        <f t="shared" si="2"/>
        <v>25.99204215507044</v>
      </c>
      <c r="I25" s="9">
        <f>man!G20</f>
        <v>2726</v>
      </c>
      <c r="J25" s="10">
        <f t="shared" si="3"/>
        <v>29.31498010538768</v>
      </c>
      <c r="K25" s="9">
        <f>man!H20</f>
        <v>1705</v>
      </c>
      <c r="L25" s="10">
        <f t="shared" si="4"/>
        <v>18.33530487149156</v>
      </c>
      <c r="M25" s="9">
        <f>man!I20</f>
        <v>1146</v>
      </c>
      <c r="N25" s="10">
        <f t="shared" si="5"/>
        <v>12.323905796322185</v>
      </c>
      <c r="Q25" s="15"/>
    </row>
    <row r="26" spans="1:17" ht="12.75">
      <c r="A26" s="1" t="s">
        <v>10</v>
      </c>
      <c r="B26" s="3" t="s">
        <v>65</v>
      </c>
      <c r="C26" s="9">
        <f>man!C21</f>
        <v>3026</v>
      </c>
      <c r="D26" s="9">
        <f t="shared" si="0"/>
        <v>3191</v>
      </c>
      <c r="E26" s="9">
        <f>man!E21</f>
        <v>585</v>
      </c>
      <c r="F26" s="10">
        <f t="shared" si="1"/>
        <v>18.332811031024757</v>
      </c>
      <c r="G26" s="9">
        <f>man!F21</f>
        <v>781</v>
      </c>
      <c r="H26" s="10">
        <f t="shared" si="2"/>
        <v>24.475086179880915</v>
      </c>
      <c r="I26" s="9">
        <f>man!G21</f>
        <v>873</v>
      </c>
      <c r="J26" s="10">
        <f t="shared" si="3"/>
        <v>27.358194923221564</v>
      </c>
      <c r="K26" s="9">
        <f>man!H21</f>
        <v>482</v>
      </c>
      <c r="L26" s="10">
        <f t="shared" si="4"/>
        <v>15.104982764023816</v>
      </c>
      <c r="M26" s="9">
        <f>man!I21</f>
        <v>470</v>
      </c>
      <c r="N26" s="10">
        <f t="shared" si="5"/>
        <v>14.728925101848949</v>
      </c>
      <c r="Q26" s="15"/>
    </row>
    <row r="27" spans="1:17" ht="12.75">
      <c r="A27" s="1" t="s">
        <v>61</v>
      </c>
      <c r="B27" s="3" t="s">
        <v>25</v>
      </c>
      <c r="C27" s="9">
        <f>man!C22</f>
        <v>6775</v>
      </c>
      <c r="D27" s="9">
        <f t="shared" si="0"/>
        <v>7005</v>
      </c>
      <c r="E27" s="9">
        <f>man!E22</f>
        <v>1450</v>
      </c>
      <c r="F27" s="10">
        <f t="shared" si="1"/>
        <v>20.69950035688794</v>
      </c>
      <c r="G27" s="9">
        <f>man!F22</f>
        <v>2174</v>
      </c>
      <c r="H27" s="10">
        <f t="shared" si="2"/>
        <v>31.034975017844395</v>
      </c>
      <c r="I27" s="9">
        <f>man!G22</f>
        <v>1833</v>
      </c>
      <c r="J27" s="10">
        <f t="shared" si="3"/>
        <v>26.16702355460385</v>
      </c>
      <c r="K27" s="9">
        <f>man!H22</f>
        <v>966</v>
      </c>
      <c r="L27" s="10">
        <f t="shared" si="4"/>
        <v>13.790149892933618</v>
      </c>
      <c r="M27" s="9">
        <f>man!I22</f>
        <v>582</v>
      </c>
      <c r="N27" s="10">
        <f t="shared" si="5"/>
        <v>8.308351177730193</v>
      </c>
      <c r="Q27" s="15"/>
    </row>
    <row r="28" spans="1:17" ht="12.75">
      <c r="A28" s="1" t="s">
        <v>27</v>
      </c>
      <c r="B28" s="3" t="s">
        <v>41</v>
      </c>
      <c r="C28" s="9">
        <f>man!C23</f>
        <v>9488</v>
      </c>
      <c r="D28" s="9">
        <f t="shared" si="0"/>
        <v>11187</v>
      </c>
      <c r="E28" s="9">
        <f>man!E23</f>
        <v>1487</v>
      </c>
      <c r="F28" s="10">
        <f t="shared" si="1"/>
        <v>13.292214177169928</v>
      </c>
      <c r="G28" s="9">
        <f>man!F23</f>
        <v>3281</v>
      </c>
      <c r="H28" s="10">
        <f t="shared" si="2"/>
        <v>29.328685080897472</v>
      </c>
      <c r="I28" s="9">
        <f>man!G23</f>
        <v>3267</v>
      </c>
      <c r="J28" s="10">
        <f t="shared" si="3"/>
        <v>29.20353982300885</v>
      </c>
      <c r="K28" s="9">
        <f>man!H23</f>
        <v>1882</v>
      </c>
      <c r="L28" s="10">
        <f t="shared" si="4"/>
        <v>16.82309823902744</v>
      </c>
      <c r="M28" s="9">
        <f>man!I23</f>
        <v>1270</v>
      </c>
      <c r="N28" s="10">
        <f t="shared" si="5"/>
        <v>11.352462679896307</v>
      </c>
      <c r="Q28" s="15"/>
    </row>
    <row r="29" spans="1:17" ht="12.75">
      <c r="A29" s="1" t="s">
        <v>46</v>
      </c>
      <c r="B29" s="3" t="s">
        <v>56</v>
      </c>
      <c r="C29" s="9">
        <f>man!C24</f>
        <v>8840</v>
      </c>
      <c r="D29" s="9">
        <f t="shared" si="0"/>
        <v>9351</v>
      </c>
      <c r="E29" s="9">
        <f>man!E24</f>
        <v>1269</v>
      </c>
      <c r="F29" s="10">
        <f t="shared" si="1"/>
        <v>13.570741097208854</v>
      </c>
      <c r="G29" s="9">
        <f>man!F24</f>
        <v>2315</v>
      </c>
      <c r="H29" s="10">
        <f t="shared" si="2"/>
        <v>24.756710512244677</v>
      </c>
      <c r="I29" s="9">
        <f>man!G24</f>
        <v>2620</v>
      </c>
      <c r="J29" s="10">
        <f t="shared" si="3"/>
        <v>28.018393754678645</v>
      </c>
      <c r="K29" s="9">
        <f>man!H24</f>
        <v>1741</v>
      </c>
      <c r="L29" s="10">
        <f t="shared" si="4"/>
        <v>18.618329590418135</v>
      </c>
      <c r="M29" s="9">
        <f>man!I24</f>
        <v>1406</v>
      </c>
      <c r="N29" s="10">
        <f t="shared" si="5"/>
        <v>15.035825045449686</v>
      </c>
      <c r="Q29" s="15"/>
    </row>
    <row r="30" spans="1:17" ht="12.75">
      <c r="A30" s="1" t="s">
        <v>5</v>
      </c>
      <c r="B30" s="3" t="s">
        <v>33</v>
      </c>
      <c r="C30" s="9">
        <f>man!C25</f>
        <v>4138</v>
      </c>
      <c r="D30" s="9">
        <f t="shared" si="0"/>
        <v>4498</v>
      </c>
      <c r="E30" s="9">
        <f>man!E25</f>
        <v>653</v>
      </c>
      <c r="F30" s="10">
        <f t="shared" si="1"/>
        <v>14.517563361493998</v>
      </c>
      <c r="G30" s="9">
        <f>man!F25</f>
        <v>1116</v>
      </c>
      <c r="H30" s="10">
        <f t="shared" si="2"/>
        <v>24.81102712316585</v>
      </c>
      <c r="I30" s="9">
        <f>man!G25</f>
        <v>1367</v>
      </c>
      <c r="J30" s="10">
        <f t="shared" si="3"/>
        <v>30.391285015562474</v>
      </c>
      <c r="K30" s="9">
        <f>man!H25</f>
        <v>807</v>
      </c>
      <c r="L30" s="10">
        <f t="shared" si="4"/>
        <v>17.94130724766563</v>
      </c>
      <c r="M30" s="9">
        <f>man!I25</f>
        <v>555</v>
      </c>
      <c r="N30" s="10">
        <f t="shared" si="5"/>
        <v>12.33881725211205</v>
      </c>
      <c r="Q30" s="15"/>
    </row>
    <row r="31" spans="1:17" ht="12.75">
      <c r="A31" s="1" t="s">
        <v>83</v>
      </c>
      <c r="B31" s="3" t="s">
        <v>44</v>
      </c>
      <c r="C31" s="9">
        <f>man!C26</f>
        <v>16372</v>
      </c>
      <c r="D31" s="9">
        <f t="shared" si="0"/>
        <v>18178</v>
      </c>
      <c r="E31" s="9">
        <f>man!E26</f>
        <v>3160</v>
      </c>
      <c r="F31" s="10">
        <f t="shared" si="1"/>
        <v>17.38365056661899</v>
      </c>
      <c r="G31" s="9">
        <f>man!F26</f>
        <v>5294</v>
      </c>
      <c r="H31" s="10">
        <f t="shared" si="2"/>
        <v>29.123115854329406</v>
      </c>
      <c r="I31" s="9">
        <f>man!G26</f>
        <v>5052</v>
      </c>
      <c r="J31" s="10">
        <f t="shared" si="3"/>
        <v>27.79183628561998</v>
      </c>
      <c r="K31" s="9">
        <f>man!H26</f>
        <v>2764</v>
      </c>
      <c r="L31" s="10">
        <f t="shared" si="4"/>
        <v>15.205193090549015</v>
      </c>
      <c r="M31" s="9">
        <f>man!I26</f>
        <v>1908</v>
      </c>
      <c r="N31" s="10">
        <f t="shared" si="5"/>
        <v>10.496204202882605</v>
      </c>
      <c r="Q31" s="15"/>
    </row>
    <row r="32" spans="1:17" ht="12.75">
      <c r="A32" s="1" t="s">
        <v>67</v>
      </c>
      <c r="B32" s="3" t="s">
        <v>50</v>
      </c>
      <c r="C32" s="9">
        <f>man!C27</f>
        <v>5996</v>
      </c>
      <c r="D32" s="9">
        <f t="shared" si="0"/>
        <v>6281</v>
      </c>
      <c r="E32" s="9">
        <f>man!E27</f>
        <v>920</v>
      </c>
      <c r="F32" s="10">
        <f t="shared" si="1"/>
        <v>14.647349148224805</v>
      </c>
      <c r="G32" s="9">
        <f>man!F27</f>
        <v>2212</v>
      </c>
      <c r="H32" s="10">
        <f t="shared" si="2"/>
        <v>35.21732208247094</v>
      </c>
      <c r="I32" s="9">
        <f>man!G27</f>
        <v>1825</v>
      </c>
      <c r="J32" s="10">
        <f t="shared" si="3"/>
        <v>29.055882821206815</v>
      </c>
      <c r="K32" s="9">
        <f>man!H27</f>
        <v>826</v>
      </c>
      <c r="L32" s="10">
        <f t="shared" si="4"/>
        <v>13.150772170036618</v>
      </c>
      <c r="M32" s="9">
        <f>man!I27</f>
        <v>498</v>
      </c>
      <c r="N32" s="10">
        <f t="shared" si="5"/>
        <v>7.928673778060818</v>
      </c>
      <c r="Q32" s="15"/>
    </row>
    <row r="33" spans="1:17" ht="12.75">
      <c r="A33" s="1" t="s">
        <v>26</v>
      </c>
      <c r="B33" s="3" t="s">
        <v>34</v>
      </c>
      <c r="C33" s="9">
        <f>man!C28</f>
        <v>13153</v>
      </c>
      <c r="D33" s="9">
        <f t="shared" si="0"/>
        <v>14468</v>
      </c>
      <c r="E33" s="9">
        <f>man!E28</f>
        <v>2497</v>
      </c>
      <c r="F33" s="10">
        <f t="shared" si="1"/>
        <v>17.258777992811723</v>
      </c>
      <c r="G33" s="9">
        <f>man!F28</f>
        <v>3791</v>
      </c>
      <c r="H33" s="10">
        <f t="shared" si="2"/>
        <v>26.202654133259607</v>
      </c>
      <c r="I33" s="9">
        <f>man!G28</f>
        <v>4014</v>
      </c>
      <c r="J33" s="10">
        <f t="shared" si="3"/>
        <v>27.743986729333702</v>
      </c>
      <c r="K33" s="9">
        <f>man!H28</f>
        <v>2401</v>
      </c>
      <c r="L33" s="10">
        <f t="shared" si="4"/>
        <v>16.59524467790987</v>
      </c>
      <c r="M33" s="9">
        <f>man!I28</f>
        <v>1765</v>
      </c>
      <c r="N33" s="10">
        <f t="shared" si="5"/>
        <v>12.199336466685098</v>
      </c>
      <c r="Q33" s="15"/>
    </row>
    <row r="34" spans="1:17" ht="12.75">
      <c r="A34" s="1" t="s">
        <v>20</v>
      </c>
      <c r="B34" s="3" t="s">
        <v>15</v>
      </c>
      <c r="C34" s="9">
        <f>man!C29</f>
        <v>7036</v>
      </c>
      <c r="D34" s="9">
        <f t="shared" si="0"/>
        <v>7242</v>
      </c>
      <c r="E34" s="9">
        <f>man!E29</f>
        <v>1260</v>
      </c>
      <c r="F34" s="10">
        <f t="shared" si="1"/>
        <v>17.39850869925435</v>
      </c>
      <c r="G34" s="9">
        <f>man!F29</f>
        <v>2083</v>
      </c>
      <c r="H34" s="10">
        <f t="shared" si="2"/>
        <v>28.76277271471969</v>
      </c>
      <c r="I34" s="9">
        <f>man!G29</f>
        <v>2040</v>
      </c>
      <c r="J34" s="10">
        <f t="shared" si="3"/>
        <v>28.169014084507044</v>
      </c>
      <c r="K34" s="9">
        <f>man!H29</f>
        <v>1140</v>
      </c>
      <c r="L34" s="10">
        <f t="shared" si="4"/>
        <v>15.741507870753935</v>
      </c>
      <c r="M34" s="9">
        <f>man!I29</f>
        <v>719</v>
      </c>
      <c r="N34" s="10">
        <f t="shared" si="5"/>
        <v>9.928196630764981</v>
      </c>
      <c r="Q34" s="15"/>
    </row>
    <row r="35" spans="1:17" ht="12.75">
      <c r="A35" s="1" t="s">
        <v>82</v>
      </c>
      <c r="B35" s="3" t="s">
        <v>54</v>
      </c>
      <c r="C35" s="9">
        <f>man!C30</f>
        <v>10836</v>
      </c>
      <c r="D35" s="9">
        <f t="shared" si="0"/>
        <v>11666</v>
      </c>
      <c r="E35" s="9">
        <f>man!E30</f>
        <v>1597</v>
      </c>
      <c r="F35" s="10">
        <f t="shared" si="1"/>
        <v>13.689353677352992</v>
      </c>
      <c r="G35" s="9">
        <f>man!F30</f>
        <v>3037</v>
      </c>
      <c r="H35" s="10">
        <f t="shared" si="2"/>
        <v>26.032916166638092</v>
      </c>
      <c r="I35" s="9">
        <f>man!G30</f>
        <v>3401</v>
      </c>
      <c r="J35" s="10">
        <f t="shared" si="3"/>
        <v>29.153094462540718</v>
      </c>
      <c r="K35" s="9">
        <f>man!H30</f>
        <v>2196</v>
      </c>
      <c r="L35" s="10">
        <f t="shared" si="4"/>
        <v>18.82393279615978</v>
      </c>
      <c r="M35" s="9">
        <f>man!I30</f>
        <v>1435</v>
      </c>
      <c r="N35" s="10">
        <f t="shared" si="5"/>
        <v>12.300702897308417</v>
      </c>
      <c r="Q35" s="15"/>
    </row>
    <row r="36" spans="1:17" ht="12.75">
      <c r="A36" s="1" t="s">
        <v>32</v>
      </c>
      <c r="B36" s="3" t="s">
        <v>52</v>
      </c>
      <c r="C36" s="9">
        <f>man!C31</f>
        <v>8641</v>
      </c>
      <c r="D36" s="9">
        <f t="shared" si="0"/>
        <v>9500</v>
      </c>
      <c r="E36" s="9">
        <f>man!E31</f>
        <v>1219</v>
      </c>
      <c r="F36" s="10">
        <f t="shared" si="1"/>
        <v>12.831578947368422</v>
      </c>
      <c r="G36" s="9">
        <f>man!F31</f>
        <v>2282</v>
      </c>
      <c r="H36" s="10">
        <f t="shared" si="2"/>
        <v>24.02105263157895</v>
      </c>
      <c r="I36" s="9">
        <f>man!G31</f>
        <v>2879</v>
      </c>
      <c r="J36" s="10">
        <f t="shared" si="3"/>
        <v>30.305263157894736</v>
      </c>
      <c r="K36" s="9">
        <f>man!H31</f>
        <v>1793</v>
      </c>
      <c r="L36" s="10">
        <f t="shared" si="4"/>
        <v>18.873684210526314</v>
      </c>
      <c r="M36" s="9">
        <f>man!I31</f>
        <v>1327</v>
      </c>
      <c r="N36" s="10">
        <f t="shared" si="5"/>
        <v>13.96842105263158</v>
      </c>
      <c r="Q36" s="15"/>
    </row>
    <row r="37" spans="1:17" ht="12.75">
      <c r="A37" s="1" t="s">
        <v>0</v>
      </c>
      <c r="B37" s="3" t="s">
        <v>55</v>
      </c>
      <c r="C37" s="9">
        <f>man!C32</f>
        <v>7906</v>
      </c>
      <c r="D37" s="9">
        <f t="shared" si="0"/>
        <v>8512</v>
      </c>
      <c r="E37" s="9">
        <f>man!E32</f>
        <v>1335</v>
      </c>
      <c r="F37" s="10">
        <f t="shared" si="1"/>
        <v>15.683740601503759</v>
      </c>
      <c r="G37" s="9">
        <f>man!F32</f>
        <v>2374</v>
      </c>
      <c r="H37" s="10">
        <f t="shared" si="2"/>
        <v>27.890037593984964</v>
      </c>
      <c r="I37" s="9">
        <f>man!G32</f>
        <v>2511</v>
      </c>
      <c r="J37" s="10">
        <f t="shared" si="3"/>
        <v>29.49953007518797</v>
      </c>
      <c r="K37" s="9">
        <f>man!H32</f>
        <v>1362</v>
      </c>
      <c r="L37" s="10">
        <f t="shared" si="4"/>
        <v>16.00093984962406</v>
      </c>
      <c r="M37" s="9">
        <f>man!I32</f>
        <v>930</v>
      </c>
      <c r="N37" s="10">
        <f t="shared" si="5"/>
        <v>10.925751879699249</v>
      </c>
      <c r="Q37" s="15"/>
    </row>
    <row r="38" spans="1:17" ht="12.75">
      <c r="A38" s="1" t="s">
        <v>72</v>
      </c>
      <c r="B38" s="3" t="s">
        <v>28</v>
      </c>
      <c r="C38" s="9">
        <f>man!C33</f>
        <v>13554</v>
      </c>
      <c r="D38" s="9">
        <f t="shared" si="0"/>
        <v>14496</v>
      </c>
      <c r="E38" s="9">
        <f>man!E33</f>
        <v>2142</v>
      </c>
      <c r="F38" s="10">
        <f t="shared" si="1"/>
        <v>14.776490066225165</v>
      </c>
      <c r="G38" s="9">
        <f>man!F33</f>
        <v>3796</v>
      </c>
      <c r="H38" s="10">
        <f t="shared" si="2"/>
        <v>26.186534216335538</v>
      </c>
      <c r="I38" s="9">
        <f>man!G33</f>
        <v>4084</v>
      </c>
      <c r="J38" s="10">
        <f t="shared" si="3"/>
        <v>28.17328918322296</v>
      </c>
      <c r="K38" s="9">
        <f>man!H33</f>
        <v>2442</v>
      </c>
      <c r="L38" s="10">
        <f t="shared" si="4"/>
        <v>16.846026490066226</v>
      </c>
      <c r="M38" s="9">
        <f>man!I33</f>
        <v>2032</v>
      </c>
      <c r="N38" s="10">
        <f t="shared" si="5"/>
        <v>14.01766004415011</v>
      </c>
      <c r="Q38" s="15"/>
    </row>
    <row r="39" spans="1:17" ht="12.75">
      <c r="A39" s="1" t="s">
        <v>49</v>
      </c>
      <c r="B39" s="3" t="s">
        <v>79</v>
      </c>
      <c r="C39" s="9">
        <f>man!C34</f>
        <v>7669</v>
      </c>
      <c r="D39" s="9">
        <f t="shared" si="0"/>
        <v>8444</v>
      </c>
      <c r="E39" s="9">
        <f>man!E34</f>
        <v>1229</v>
      </c>
      <c r="F39" s="10">
        <f t="shared" si="1"/>
        <v>14.554713405968736</v>
      </c>
      <c r="G39" s="9">
        <f>man!F34</f>
        <v>2332</v>
      </c>
      <c r="H39" s="10">
        <f t="shared" si="2"/>
        <v>27.617243012790148</v>
      </c>
      <c r="I39" s="9">
        <f>man!G34</f>
        <v>2482</v>
      </c>
      <c r="J39" s="10">
        <f t="shared" si="3"/>
        <v>29.393652297489343</v>
      </c>
      <c r="K39" s="9">
        <f>man!H34</f>
        <v>1483</v>
      </c>
      <c r="L39" s="10">
        <f t="shared" si="4"/>
        <v>17.562766461392705</v>
      </c>
      <c r="M39" s="9">
        <f>man!I34</f>
        <v>918</v>
      </c>
      <c r="N39" s="10">
        <f t="shared" si="5"/>
        <v>10.871624822359072</v>
      </c>
      <c r="Q39" s="15"/>
    </row>
    <row r="40" spans="1:17" ht="12.75">
      <c r="A40" s="1" t="s">
        <v>76</v>
      </c>
      <c r="B40" s="3" t="s">
        <v>84</v>
      </c>
      <c r="C40" s="9">
        <f>man!C35</f>
        <v>6605</v>
      </c>
      <c r="D40" s="9">
        <f t="shared" si="0"/>
        <v>7547</v>
      </c>
      <c r="E40" s="9">
        <f>man!E35</f>
        <v>1476</v>
      </c>
      <c r="F40" s="10">
        <f t="shared" si="1"/>
        <v>19.557440042400952</v>
      </c>
      <c r="G40" s="9">
        <f>man!F35</f>
        <v>2010</v>
      </c>
      <c r="H40" s="10">
        <f t="shared" si="2"/>
        <v>26.633099244733003</v>
      </c>
      <c r="I40" s="9">
        <f>man!G35</f>
        <v>2135</v>
      </c>
      <c r="J40" s="10">
        <f t="shared" si="3"/>
        <v>28.2893865111965</v>
      </c>
      <c r="K40" s="9">
        <f>man!H35</f>
        <v>1181</v>
      </c>
      <c r="L40" s="10">
        <f t="shared" si="4"/>
        <v>15.648602093547105</v>
      </c>
      <c r="M40" s="9">
        <f>man!I35</f>
        <v>745</v>
      </c>
      <c r="N40" s="10">
        <f t="shared" si="5"/>
        <v>9.871472108122433</v>
      </c>
      <c r="Q40" s="15"/>
    </row>
    <row r="41" spans="1:17" ht="12.75">
      <c r="A41" s="1" t="s">
        <v>9</v>
      </c>
      <c r="B41" s="3" t="s">
        <v>35</v>
      </c>
      <c r="C41" s="9">
        <f>man!C36</f>
        <v>9223</v>
      </c>
      <c r="D41" s="9">
        <f t="shared" si="0"/>
        <v>9961</v>
      </c>
      <c r="E41" s="9">
        <f>man!E36</f>
        <v>1391</v>
      </c>
      <c r="F41" s="10">
        <f t="shared" si="1"/>
        <v>13.964461399457887</v>
      </c>
      <c r="G41" s="9">
        <f>man!F36</f>
        <v>2929</v>
      </c>
      <c r="H41" s="10">
        <f t="shared" si="2"/>
        <v>29.404678245156106</v>
      </c>
      <c r="I41" s="9">
        <f>man!G36</f>
        <v>2630</v>
      </c>
      <c r="J41" s="10">
        <f t="shared" si="3"/>
        <v>26.402971589197872</v>
      </c>
      <c r="K41" s="9">
        <f>man!H36</f>
        <v>1793</v>
      </c>
      <c r="L41" s="10">
        <f t="shared" si="4"/>
        <v>18.00020078305391</v>
      </c>
      <c r="M41" s="9">
        <f>man!I36</f>
        <v>1218</v>
      </c>
      <c r="N41" s="10">
        <f t="shared" si="5"/>
        <v>12.227687983134224</v>
      </c>
      <c r="Q41" s="15"/>
    </row>
    <row r="42" spans="1:17" ht="12.75">
      <c r="A42" s="1" t="s">
        <v>73</v>
      </c>
      <c r="B42" s="3" t="s">
        <v>78</v>
      </c>
      <c r="C42" s="9">
        <f>man!C37</f>
        <v>10962</v>
      </c>
      <c r="D42" s="9">
        <f t="shared" si="0"/>
        <v>12906</v>
      </c>
      <c r="E42" s="9">
        <f>man!E37</f>
        <v>2087</v>
      </c>
      <c r="F42" s="10">
        <f t="shared" si="1"/>
        <v>16.170773283743994</v>
      </c>
      <c r="G42" s="9">
        <f>man!F37</f>
        <v>3221</v>
      </c>
      <c r="H42" s="10">
        <f t="shared" si="2"/>
        <v>24.957384162405084</v>
      </c>
      <c r="I42" s="9">
        <f>man!G37</f>
        <v>3856</v>
      </c>
      <c r="J42" s="10">
        <f t="shared" si="3"/>
        <v>29.877576321090967</v>
      </c>
      <c r="K42" s="9">
        <f>man!H37</f>
        <v>2271</v>
      </c>
      <c r="L42" s="10">
        <f t="shared" si="4"/>
        <v>17.596466759646674</v>
      </c>
      <c r="M42" s="9">
        <f>man!I37</f>
        <v>1471</v>
      </c>
      <c r="N42" s="10">
        <f t="shared" si="5"/>
        <v>11.397799473113281</v>
      </c>
      <c r="Q42" s="15"/>
    </row>
    <row r="43" spans="1:17" ht="12.75">
      <c r="A43" s="1" t="s">
        <v>29</v>
      </c>
      <c r="B43" s="3" t="s">
        <v>75</v>
      </c>
      <c r="C43" s="9">
        <f>man!C38</f>
        <v>6472</v>
      </c>
      <c r="D43" s="9">
        <f t="shared" si="0"/>
        <v>7469</v>
      </c>
      <c r="E43" s="9">
        <f>man!E38</f>
        <v>1046</v>
      </c>
      <c r="F43" s="10">
        <f t="shared" si="1"/>
        <v>14.004552148882047</v>
      </c>
      <c r="G43" s="9">
        <f>man!F38</f>
        <v>1852</v>
      </c>
      <c r="H43" s="10">
        <f t="shared" si="2"/>
        <v>24.795822733967064</v>
      </c>
      <c r="I43" s="9">
        <f>man!G38</f>
        <v>2117</v>
      </c>
      <c r="J43" s="10">
        <f t="shared" si="3"/>
        <v>28.34382112732628</v>
      </c>
      <c r="K43" s="9">
        <f>man!H38</f>
        <v>1258</v>
      </c>
      <c r="L43" s="10">
        <f t="shared" si="4"/>
        <v>16.84295086356942</v>
      </c>
      <c r="M43" s="9">
        <f>man!I38</f>
        <v>1196</v>
      </c>
      <c r="N43" s="10">
        <f t="shared" si="5"/>
        <v>16.012853126255187</v>
      </c>
      <c r="Q43" s="15"/>
    </row>
    <row r="44" spans="1:17" ht="12.75">
      <c r="A44" s="1" t="s">
        <v>68</v>
      </c>
      <c r="B44" s="3" t="s">
        <v>14</v>
      </c>
      <c r="C44" s="9">
        <f>man!C39</f>
        <v>12437</v>
      </c>
      <c r="D44" s="9">
        <f t="shared" si="0"/>
        <v>13313</v>
      </c>
      <c r="E44" s="9">
        <f>man!E39</f>
        <v>1986</v>
      </c>
      <c r="F44" s="10">
        <f t="shared" si="1"/>
        <v>14.91774956809134</v>
      </c>
      <c r="G44" s="9">
        <f>man!F39</f>
        <v>3876</v>
      </c>
      <c r="H44" s="10">
        <f t="shared" si="2"/>
        <v>29.114399459175246</v>
      </c>
      <c r="I44" s="9">
        <f>man!G39</f>
        <v>3667</v>
      </c>
      <c r="J44" s="10">
        <f t="shared" si="3"/>
        <v>27.544505370690302</v>
      </c>
      <c r="K44" s="9">
        <f>man!H39</f>
        <v>2237</v>
      </c>
      <c r="L44" s="10">
        <f t="shared" si="4"/>
        <v>16.803124765267032</v>
      </c>
      <c r="M44" s="9">
        <f>man!I39</f>
        <v>1547</v>
      </c>
      <c r="N44" s="10">
        <f t="shared" si="5"/>
        <v>11.620220836776083</v>
      </c>
      <c r="Q44" s="15"/>
    </row>
    <row r="45" spans="1:17" ht="12.75">
      <c r="A45" s="1" t="s">
        <v>19</v>
      </c>
      <c r="B45" s="3" t="s">
        <v>81</v>
      </c>
      <c r="C45" s="9">
        <f>man!C40</f>
        <v>5172</v>
      </c>
      <c r="D45" s="9">
        <f t="shared" si="0"/>
        <v>5442</v>
      </c>
      <c r="E45" s="9">
        <f>man!E40</f>
        <v>935</v>
      </c>
      <c r="F45" s="10">
        <f t="shared" si="1"/>
        <v>17.181183388460123</v>
      </c>
      <c r="G45" s="9">
        <f>man!F40</f>
        <v>1561</v>
      </c>
      <c r="H45" s="10">
        <f t="shared" si="2"/>
        <v>28.6843072399853</v>
      </c>
      <c r="I45" s="9">
        <f>man!G40</f>
        <v>1475</v>
      </c>
      <c r="J45" s="10">
        <f t="shared" si="3"/>
        <v>27.104005880191107</v>
      </c>
      <c r="K45" s="9">
        <f>man!H40</f>
        <v>871</v>
      </c>
      <c r="L45" s="10">
        <f t="shared" si="4"/>
        <v>16.005145167217936</v>
      </c>
      <c r="M45" s="9">
        <f>man!I40</f>
        <v>600</v>
      </c>
      <c r="N45" s="10">
        <f t="shared" si="5"/>
        <v>11.025358324145534</v>
      </c>
      <c r="Q45" s="15"/>
    </row>
    <row r="46" spans="1:17" ht="12.75">
      <c r="A46" s="1" t="s">
        <v>48</v>
      </c>
      <c r="B46" s="3" t="s">
        <v>17</v>
      </c>
      <c r="C46" s="9">
        <f>man!C41</f>
        <v>7165</v>
      </c>
      <c r="D46" s="9">
        <f t="shared" si="0"/>
        <v>8096</v>
      </c>
      <c r="E46" s="9">
        <f>man!E41</f>
        <v>1209</v>
      </c>
      <c r="F46" s="10">
        <f t="shared" si="1"/>
        <v>14.933300395256918</v>
      </c>
      <c r="G46" s="9">
        <f>man!F41</f>
        <v>2023</v>
      </c>
      <c r="H46" s="10">
        <f t="shared" si="2"/>
        <v>24.98764822134387</v>
      </c>
      <c r="I46" s="9">
        <f>man!G41</f>
        <v>2394</v>
      </c>
      <c r="J46" s="10">
        <f t="shared" si="3"/>
        <v>29.570158102766797</v>
      </c>
      <c r="K46" s="9">
        <f>man!H41</f>
        <v>1493</v>
      </c>
      <c r="L46" s="10">
        <f t="shared" si="4"/>
        <v>18.44120553359684</v>
      </c>
      <c r="M46" s="9">
        <f>man!I41</f>
        <v>977</v>
      </c>
      <c r="N46" s="10">
        <f t="shared" si="5"/>
        <v>12.067687747035572</v>
      </c>
      <c r="Q46" s="15"/>
    </row>
    <row r="47" spans="1:17" ht="12.75">
      <c r="A47" s="1" t="s">
        <v>59</v>
      </c>
      <c r="B47" s="3" t="s">
        <v>80</v>
      </c>
      <c r="C47" s="9">
        <f>man!C42</f>
        <v>7750</v>
      </c>
      <c r="D47" s="9">
        <f t="shared" si="0"/>
        <v>8431</v>
      </c>
      <c r="E47" s="9">
        <f>man!E42</f>
        <v>1217</v>
      </c>
      <c r="F47" s="10">
        <f t="shared" si="1"/>
        <v>14.434823864310284</v>
      </c>
      <c r="G47" s="9">
        <f>man!F42</f>
        <v>2149</v>
      </c>
      <c r="H47" s="10">
        <f t="shared" si="2"/>
        <v>25.48926580476812</v>
      </c>
      <c r="I47" s="9">
        <f>man!G42</f>
        <v>2570</v>
      </c>
      <c r="J47" s="10">
        <f t="shared" si="3"/>
        <v>30.482742260704544</v>
      </c>
      <c r="K47" s="9">
        <f>man!H42</f>
        <v>1458</v>
      </c>
      <c r="L47" s="10">
        <f t="shared" si="4"/>
        <v>17.293322263076742</v>
      </c>
      <c r="M47" s="9">
        <f>man!I42</f>
        <v>1037</v>
      </c>
      <c r="N47" s="10">
        <f t="shared" si="5"/>
        <v>12.299845807140315</v>
      </c>
      <c r="Q47" s="15"/>
    </row>
    <row r="48" spans="1:17" ht="12.75">
      <c r="A48" s="1" t="s">
        <v>63</v>
      </c>
      <c r="B48" s="3" t="s">
        <v>31</v>
      </c>
      <c r="C48" s="9">
        <f>man!C43</f>
        <v>6502</v>
      </c>
      <c r="D48" s="9">
        <f t="shared" si="0"/>
        <v>6826</v>
      </c>
      <c r="E48" s="9">
        <f>man!E43</f>
        <v>1128</v>
      </c>
      <c r="F48" s="10">
        <f t="shared" si="1"/>
        <v>16.52505127453853</v>
      </c>
      <c r="G48" s="9">
        <f>man!F43</f>
        <v>1785</v>
      </c>
      <c r="H48" s="10">
        <f t="shared" si="2"/>
        <v>26.150014649868154</v>
      </c>
      <c r="I48" s="9">
        <f>man!G43</f>
        <v>1936</v>
      </c>
      <c r="J48" s="10">
        <f t="shared" si="3"/>
        <v>28.36214474069733</v>
      </c>
      <c r="K48" s="9">
        <f>man!H43</f>
        <v>1160</v>
      </c>
      <c r="L48" s="10">
        <f t="shared" si="4"/>
        <v>16.993847055376502</v>
      </c>
      <c r="M48" s="9">
        <f>man!I43</f>
        <v>817</v>
      </c>
      <c r="N48" s="10">
        <f t="shared" si="5"/>
        <v>11.968942279519485</v>
      </c>
      <c r="Q48" s="15"/>
    </row>
    <row r="49" spans="2:14" s="2" customFormat="1" ht="12.75">
      <c r="B49" s="3" t="s">
        <v>91</v>
      </c>
      <c r="C49" s="4">
        <f>SUM(C7:C48)</f>
        <v>405090</v>
      </c>
      <c r="D49" s="4">
        <f>SUM(D7:D48)</f>
        <v>437217</v>
      </c>
      <c r="E49" s="4">
        <f aca="true" t="shared" si="6" ref="E49:M49">SUM(E7:E48)</f>
        <v>67485</v>
      </c>
      <c r="F49" s="11">
        <f>E49/D49*100</f>
        <v>15.435127179409767</v>
      </c>
      <c r="G49" s="4">
        <f t="shared" si="6"/>
        <v>120888</v>
      </c>
      <c r="H49" s="11">
        <f>G49/D49*100</f>
        <v>27.649428087196977</v>
      </c>
      <c r="I49" s="4">
        <f t="shared" si="6"/>
        <v>122915</v>
      </c>
      <c r="J49" s="11">
        <f>I49/D49*100</f>
        <v>28.11304226505374</v>
      </c>
      <c r="K49" s="4">
        <f t="shared" si="6"/>
        <v>73465</v>
      </c>
      <c r="L49" s="11">
        <f>K49/D49*100</f>
        <v>16.802869055869284</v>
      </c>
      <c r="M49" s="4">
        <f t="shared" si="6"/>
        <v>52464</v>
      </c>
      <c r="N49" s="11">
        <f>M49/D49*100</f>
        <v>11.999533412470239</v>
      </c>
    </row>
    <row r="50" spans="2:14" ht="60" customHeight="1">
      <c r="B50" s="18" t="s">
        <v>96</v>
      </c>
      <c r="C50" s="18"/>
      <c r="D50" s="18"/>
      <c r="E50" s="18"/>
      <c r="F50" s="18"/>
      <c r="G50" s="18"/>
      <c r="H50" s="18"/>
      <c r="I50" s="18"/>
      <c r="J50" s="18"/>
      <c r="K50" s="18"/>
      <c r="L50" s="18"/>
      <c r="M50" s="18"/>
      <c r="N50" s="18"/>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12067</v>
      </c>
      <c r="D2" s="13">
        <v>12526</v>
      </c>
      <c r="E2" s="13">
        <v>2391</v>
      </c>
      <c r="F2" s="13">
        <v>3402</v>
      </c>
      <c r="G2" s="13">
        <v>3511</v>
      </c>
      <c r="H2" s="13">
        <v>2010</v>
      </c>
      <c r="I2" s="13">
        <v>1212</v>
      </c>
    </row>
    <row r="3" spans="1:9" ht="12.75">
      <c r="A3" s="13" t="s">
        <v>47</v>
      </c>
      <c r="B3" s="13" t="s">
        <v>11</v>
      </c>
      <c r="C3" s="13">
        <v>10806</v>
      </c>
      <c r="D3" s="13">
        <v>11824</v>
      </c>
      <c r="E3" s="13">
        <v>1771</v>
      </c>
      <c r="F3" s="13">
        <v>2966</v>
      </c>
      <c r="G3" s="13">
        <v>3467</v>
      </c>
      <c r="H3" s="13">
        <v>2141</v>
      </c>
      <c r="I3" s="13">
        <v>1479</v>
      </c>
    </row>
    <row r="4" spans="1:9" ht="12.75">
      <c r="A4" s="13" t="s">
        <v>58</v>
      </c>
      <c r="B4" s="13" t="s">
        <v>13</v>
      </c>
      <c r="C4" s="13">
        <v>11360</v>
      </c>
      <c r="D4" s="13">
        <v>12126</v>
      </c>
      <c r="E4" s="13">
        <v>1724</v>
      </c>
      <c r="F4" s="13">
        <v>3286</v>
      </c>
      <c r="G4" s="13">
        <v>3611</v>
      </c>
      <c r="H4" s="13">
        <v>2057</v>
      </c>
      <c r="I4" s="13">
        <v>1448</v>
      </c>
    </row>
    <row r="5" spans="1:9" ht="12.75">
      <c r="A5" s="13" t="s">
        <v>2</v>
      </c>
      <c r="B5" s="13" t="s">
        <v>62</v>
      </c>
      <c r="C5" s="13">
        <v>10997</v>
      </c>
      <c r="D5" s="13">
        <v>12230</v>
      </c>
      <c r="E5" s="13">
        <v>1775</v>
      </c>
      <c r="F5" s="13">
        <v>3183</v>
      </c>
      <c r="G5" s="13">
        <v>3411</v>
      </c>
      <c r="H5" s="13">
        <v>2190</v>
      </c>
      <c r="I5" s="13">
        <v>1671</v>
      </c>
    </row>
    <row r="6" spans="1:9" ht="12.75">
      <c r="A6" s="13" t="s">
        <v>1</v>
      </c>
      <c r="B6" s="13" t="s">
        <v>60</v>
      </c>
      <c r="C6" s="13">
        <v>15581</v>
      </c>
      <c r="D6" s="13">
        <v>16120</v>
      </c>
      <c r="E6" s="13">
        <v>3134</v>
      </c>
      <c r="F6" s="13">
        <v>4936</v>
      </c>
      <c r="G6" s="13">
        <v>4457</v>
      </c>
      <c r="H6" s="13">
        <v>2299</v>
      </c>
      <c r="I6" s="13">
        <v>1294</v>
      </c>
    </row>
    <row r="7" spans="1:9" ht="12.75">
      <c r="A7" s="13" t="s">
        <v>21</v>
      </c>
      <c r="B7" s="13" t="s">
        <v>70</v>
      </c>
      <c r="C7" s="13">
        <v>9231</v>
      </c>
      <c r="D7" s="13">
        <v>10237</v>
      </c>
      <c r="E7" s="13">
        <v>1733</v>
      </c>
      <c r="F7" s="13">
        <v>2515</v>
      </c>
      <c r="G7" s="13">
        <v>2754</v>
      </c>
      <c r="H7" s="13">
        <v>1855</v>
      </c>
      <c r="I7" s="13">
        <v>1380</v>
      </c>
    </row>
    <row r="8" spans="1:9" ht="12.75">
      <c r="A8" s="13" t="s">
        <v>18</v>
      </c>
      <c r="B8" s="13" t="s">
        <v>37</v>
      </c>
      <c r="C8" s="13">
        <v>7625</v>
      </c>
      <c r="D8" s="13">
        <v>8133</v>
      </c>
      <c r="E8" s="13">
        <v>1161</v>
      </c>
      <c r="F8" s="13">
        <v>2147</v>
      </c>
      <c r="G8" s="13">
        <v>2545</v>
      </c>
      <c r="H8" s="13">
        <v>1425</v>
      </c>
      <c r="I8" s="13">
        <v>855</v>
      </c>
    </row>
    <row r="9" spans="1:9" ht="12.75">
      <c r="A9" s="13" t="s">
        <v>22</v>
      </c>
      <c r="B9" s="13" t="s">
        <v>74</v>
      </c>
      <c r="C9" s="13">
        <v>10396</v>
      </c>
      <c r="D9" s="13">
        <v>10692</v>
      </c>
      <c r="E9" s="13">
        <v>1480</v>
      </c>
      <c r="F9" s="13">
        <v>3179</v>
      </c>
      <c r="G9" s="13">
        <v>2855</v>
      </c>
      <c r="H9" s="13">
        <v>1822</v>
      </c>
      <c r="I9" s="13">
        <v>1356</v>
      </c>
    </row>
    <row r="10" spans="1:9" ht="12.75">
      <c r="A10" s="13" t="s">
        <v>24</v>
      </c>
      <c r="B10" s="13" t="s">
        <v>71</v>
      </c>
      <c r="C10" s="13">
        <v>6158</v>
      </c>
      <c r="D10" s="13">
        <v>6534</v>
      </c>
      <c r="E10" s="13">
        <v>831</v>
      </c>
      <c r="F10" s="13">
        <v>1656</v>
      </c>
      <c r="G10" s="13">
        <v>1947</v>
      </c>
      <c r="H10" s="13">
        <v>1194</v>
      </c>
      <c r="I10" s="13">
        <v>906</v>
      </c>
    </row>
    <row r="11" spans="1:9" ht="12.75">
      <c r="A11" s="13" t="s">
        <v>30</v>
      </c>
      <c r="B11" s="13" t="s">
        <v>45</v>
      </c>
      <c r="C11" s="13">
        <v>32436</v>
      </c>
      <c r="D11" s="13">
        <v>33573</v>
      </c>
      <c r="E11" s="13">
        <v>4354</v>
      </c>
      <c r="F11" s="13">
        <v>10973</v>
      </c>
      <c r="G11" s="13">
        <v>8728</v>
      </c>
      <c r="H11" s="13">
        <v>5257</v>
      </c>
      <c r="I11" s="13">
        <v>4261</v>
      </c>
    </row>
    <row r="12" spans="1:9" ht="12.75">
      <c r="A12" s="13" t="s">
        <v>77</v>
      </c>
      <c r="B12" s="13" t="s">
        <v>16</v>
      </c>
      <c r="C12" s="13">
        <v>7139</v>
      </c>
      <c r="D12" s="13">
        <v>7493</v>
      </c>
      <c r="E12" s="13">
        <v>1109</v>
      </c>
      <c r="F12" s="13">
        <v>1893</v>
      </c>
      <c r="G12" s="13">
        <v>2184</v>
      </c>
      <c r="H12" s="13">
        <v>1363</v>
      </c>
      <c r="I12" s="13">
        <v>944</v>
      </c>
    </row>
    <row r="13" spans="1:9" ht="12.75">
      <c r="A13" s="13" t="s">
        <v>64</v>
      </c>
      <c r="B13" s="13" t="s">
        <v>12</v>
      </c>
      <c r="C13" s="13">
        <v>5585</v>
      </c>
      <c r="D13" s="13">
        <v>5952</v>
      </c>
      <c r="E13" s="13">
        <v>931</v>
      </c>
      <c r="F13" s="13">
        <v>1569</v>
      </c>
      <c r="G13" s="13">
        <v>1634</v>
      </c>
      <c r="H13" s="13">
        <v>1001</v>
      </c>
      <c r="I13" s="13">
        <v>817</v>
      </c>
    </row>
    <row r="14" spans="1:9" ht="12.75">
      <c r="A14" s="13" t="s">
        <v>38</v>
      </c>
      <c r="B14" s="13" t="s">
        <v>3</v>
      </c>
      <c r="C14" s="13">
        <v>4660</v>
      </c>
      <c r="D14" s="13">
        <v>4987</v>
      </c>
      <c r="E14" s="13">
        <v>787</v>
      </c>
      <c r="F14" s="13">
        <v>1278</v>
      </c>
      <c r="G14" s="13">
        <v>1478</v>
      </c>
      <c r="H14" s="13">
        <v>830</v>
      </c>
      <c r="I14" s="13">
        <v>614</v>
      </c>
    </row>
    <row r="15" spans="1:9" ht="12.75">
      <c r="A15" s="13" t="s">
        <v>51</v>
      </c>
      <c r="B15" s="13" t="s">
        <v>43</v>
      </c>
      <c r="C15" s="13">
        <v>18093</v>
      </c>
      <c r="D15" s="13">
        <v>18603</v>
      </c>
      <c r="E15" s="13">
        <v>2898</v>
      </c>
      <c r="F15" s="13">
        <v>5577</v>
      </c>
      <c r="G15" s="13">
        <v>4899</v>
      </c>
      <c r="H15" s="13">
        <v>3129</v>
      </c>
      <c r="I15" s="13">
        <v>2100</v>
      </c>
    </row>
    <row r="16" spans="1:9" ht="12.75">
      <c r="A16" s="13" t="s">
        <v>23</v>
      </c>
      <c r="B16" s="13" t="s">
        <v>40</v>
      </c>
      <c r="C16" s="13">
        <v>11672</v>
      </c>
      <c r="D16" s="13">
        <v>12459</v>
      </c>
      <c r="E16" s="13">
        <v>1800</v>
      </c>
      <c r="F16" s="13">
        <v>3134</v>
      </c>
      <c r="G16" s="13">
        <v>3352</v>
      </c>
      <c r="H16" s="13">
        <v>2288</v>
      </c>
      <c r="I16" s="13">
        <v>1885</v>
      </c>
    </row>
    <row r="17" spans="1:9" ht="12.75">
      <c r="A17" s="13" t="s">
        <v>53</v>
      </c>
      <c r="B17" s="13" t="s">
        <v>4</v>
      </c>
      <c r="C17" s="13">
        <v>4662</v>
      </c>
      <c r="D17" s="13">
        <v>5025</v>
      </c>
      <c r="E17" s="13">
        <v>696</v>
      </c>
      <c r="F17" s="13">
        <v>1510</v>
      </c>
      <c r="G17" s="13">
        <v>1448</v>
      </c>
      <c r="H17" s="13">
        <v>827</v>
      </c>
      <c r="I17" s="13">
        <v>544</v>
      </c>
    </row>
    <row r="18" spans="1:9" ht="12.75">
      <c r="A18" s="13" t="s">
        <v>8</v>
      </c>
      <c r="B18" s="13" t="s">
        <v>36</v>
      </c>
      <c r="C18" s="13">
        <v>10654</v>
      </c>
      <c r="D18" s="13">
        <v>12124</v>
      </c>
      <c r="E18" s="13">
        <v>2064</v>
      </c>
      <c r="F18" s="13">
        <v>3207</v>
      </c>
      <c r="G18" s="13">
        <v>3252</v>
      </c>
      <c r="H18" s="13">
        <v>2011</v>
      </c>
      <c r="I18" s="13">
        <v>1590</v>
      </c>
    </row>
    <row r="19" spans="1:9" ht="12.75">
      <c r="A19" s="13" t="s">
        <v>69</v>
      </c>
      <c r="B19" s="13" t="s">
        <v>42</v>
      </c>
      <c r="C19" s="13">
        <v>12212</v>
      </c>
      <c r="D19" s="13">
        <v>13270</v>
      </c>
      <c r="E19" s="13">
        <v>2263</v>
      </c>
      <c r="F19" s="13">
        <v>3786</v>
      </c>
      <c r="G19" s="13">
        <v>3628</v>
      </c>
      <c r="H19" s="13">
        <v>2054</v>
      </c>
      <c r="I19" s="13">
        <v>1539</v>
      </c>
    </row>
    <row r="20" spans="1:9" ht="12.75">
      <c r="A20" s="13" t="s">
        <v>6</v>
      </c>
      <c r="B20" s="13" t="s">
        <v>57</v>
      </c>
      <c r="C20" s="13">
        <v>8038</v>
      </c>
      <c r="D20" s="13">
        <v>9299</v>
      </c>
      <c r="E20" s="13">
        <v>1305</v>
      </c>
      <c r="F20" s="13">
        <v>2417</v>
      </c>
      <c r="G20" s="13">
        <v>2726</v>
      </c>
      <c r="H20" s="13">
        <v>1705</v>
      </c>
      <c r="I20" s="13">
        <v>1146</v>
      </c>
    </row>
    <row r="21" spans="1:9" ht="12.75">
      <c r="A21" s="13" t="s">
        <v>10</v>
      </c>
      <c r="B21" s="13" t="s">
        <v>65</v>
      </c>
      <c r="C21" s="13">
        <v>3026</v>
      </c>
      <c r="D21" s="13">
        <v>3191</v>
      </c>
      <c r="E21" s="13">
        <v>585</v>
      </c>
      <c r="F21" s="13">
        <v>781</v>
      </c>
      <c r="G21" s="13">
        <v>873</v>
      </c>
      <c r="H21" s="13">
        <v>482</v>
      </c>
      <c r="I21" s="13">
        <v>470</v>
      </c>
    </row>
    <row r="22" spans="1:9" ht="12.75">
      <c r="A22" s="13" t="s">
        <v>61</v>
      </c>
      <c r="B22" s="13" t="s">
        <v>25</v>
      </c>
      <c r="C22" s="13">
        <v>6775</v>
      </c>
      <c r="D22" s="13">
        <v>7005</v>
      </c>
      <c r="E22" s="13">
        <v>1450</v>
      </c>
      <c r="F22" s="13">
        <v>2174</v>
      </c>
      <c r="G22" s="13">
        <v>1833</v>
      </c>
      <c r="H22" s="13">
        <v>966</v>
      </c>
      <c r="I22" s="13">
        <v>582</v>
      </c>
    </row>
    <row r="23" spans="1:9" ht="12.75">
      <c r="A23" s="13" t="s">
        <v>27</v>
      </c>
      <c r="B23" s="13" t="s">
        <v>41</v>
      </c>
      <c r="C23" s="13">
        <v>9488</v>
      </c>
      <c r="D23" s="13">
        <v>11187</v>
      </c>
      <c r="E23" s="13">
        <v>1487</v>
      </c>
      <c r="F23" s="13">
        <v>3281</v>
      </c>
      <c r="G23" s="13">
        <v>3267</v>
      </c>
      <c r="H23" s="13">
        <v>1882</v>
      </c>
      <c r="I23" s="13">
        <v>1270</v>
      </c>
    </row>
    <row r="24" spans="1:9" ht="12.75">
      <c r="A24" s="13" t="s">
        <v>46</v>
      </c>
      <c r="B24" s="13" t="s">
        <v>56</v>
      </c>
      <c r="C24" s="13">
        <v>8840</v>
      </c>
      <c r="D24" s="13">
        <v>9351</v>
      </c>
      <c r="E24" s="13">
        <v>1269</v>
      </c>
      <c r="F24" s="13">
        <v>2315</v>
      </c>
      <c r="G24" s="13">
        <v>2620</v>
      </c>
      <c r="H24" s="13">
        <v>1741</v>
      </c>
      <c r="I24" s="13">
        <v>1406</v>
      </c>
    </row>
    <row r="25" spans="1:9" ht="12.75">
      <c r="A25" s="13" t="s">
        <v>5</v>
      </c>
      <c r="B25" s="13" t="s">
        <v>33</v>
      </c>
      <c r="C25" s="13">
        <v>4138</v>
      </c>
      <c r="D25" s="13">
        <v>4498</v>
      </c>
      <c r="E25" s="13">
        <v>653</v>
      </c>
      <c r="F25" s="13">
        <v>1116</v>
      </c>
      <c r="G25" s="13">
        <v>1367</v>
      </c>
      <c r="H25" s="13">
        <v>807</v>
      </c>
      <c r="I25" s="13">
        <v>555</v>
      </c>
    </row>
    <row r="26" spans="1:9" ht="12.75">
      <c r="A26" s="13" t="s">
        <v>83</v>
      </c>
      <c r="B26" s="13" t="s">
        <v>44</v>
      </c>
      <c r="C26" s="13">
        <v>16372</v>
      </c>
      <c r="D26" s="13">
        <v>18178</v>
      </c>
      <c r="E26" s="13">
        <v>3160</v>
      </c>
      <c r="F26" s="13">
        <v>5294</v>
      </c>
      <c r="G26" s="13">
        <v>5052</v>
      </c>
      <c r="H26" s="13">
        <v>2764</v>
      </c>
      <c r="I26" s="13">
        <v>1908</v>
      </c>
    </row>
    <row r="27" spans="1:9" ht="12.75">
      <c r="A27" s="13" t="s">
        <v>67</v>
      </c>
      <c r="B27" s="13" t="s">
        <v>50</v>
      </c>
      <c r="C27" s="13">
        <v>5996</v>
      </c>
      <c r="D27" s="13">
        <v>6281</v>
      </c>
      <c r="E27" s="13">
        <v>920</v>
      </c>
      <c r="F27" s="13">
        <v>2212</v>
      </c>
      <c r="G27" s="13">
        <v>1825</v>
      </c>
      <c r="H27" s="13">
        <v>826</v>
      </c>
      <c r="I27" s="13">
        <v>498</v>
      </c>
    </row>
    <row r="28" spans="1:9" ht="12.75">
      <c r="A28" s="13" t="s">
        <v>26</v>
      </c>
      <c r="B28" s="13" t="s">
        <v>34</v>
      </c>
      <c r="C28" s="13">
        <v>13153</v>
      </c>
      <c r="D28" s="13">
        <v>14468</v>
      </c>
      <c r="E28" s="13">
        <v>2497</v>
      </c>
      <c r="F28" s="13">
        <v>3791</v>
      </c>
      <c r="G28" s="13">
        <v>4014</v>
      </c>
      <c r="H28" s="13">
        <v>2401</v>
      </c>
      <c r="I28" s="13">
        <v>1765</v>
      </c>
    </row>
    <row r="29" spans="1:9" ht="12.75">
      <c r="A29" s="13" t="s">
        <v>20</v>
      </c>
      <c r="B29" s="13" t="s">
        <v>15</v>
      </c>
      <c r="C29" s="13">
        <v>7036</v>
      </c>
      <c r="D29" s="13">
        <v>7242</v>
      </c>
      <c r="E29" s="13">
        <v>1260</v>
      </c>
      <c r="F29" s="13">
        <v>2083</v>
      </c>
      <c r="G29" s="13">
        <v>2040</v>
      </c>
      <c r="H29" s="13">
        <v>1140</v>
      </c>
      <c r="I29" s="13">
        <v>719</v>
      </c>
    </row>
    <row r="30" spans="1:9" ht="12.75">
      <c r="A30" s="13" t="s">
        <v>82</v>
      </c>
      <c r="B30" s="13" t="s">
        <v>54</v>
      </c>
      <c r="C30" s="13">
        <v>10836</v>
      </c>
      <c r="D30" s="13">
        <v>11666</v>
      </c>
      <c r="E30" s="13">
        <v>1597</v>
      </c>
      <c r="F30" s="13">
        <v>3037</v>
      </c>
      <c r="G30" s="13">
        <v>3401</v>
      </c>
      <c r="H30" s="13">
        <v>2196</v>
      </c>
      <c r="I30" s="13">
        <v>1435</v>
      </c>
    </row>
    <row r="31" spans="1:9" ht="12.75">
      <c r="A31" s="13" t="s">
        <v>32</v>
      </c>
      <c r="B31" s="13" t="s">
        <v>52</v>
      </c>
      <c r="C31" s="13">
        <v>8641</v>
      </c>
      <c r="D31" s="13">
        <v>9500</v>
      </c>
      <c r="E31" s="13">
        <v>1219</v>
      </c>
      <c r="F31" s="13">
        <v>2282</v>
      </c>
      <c r="G31" s="13">
        <v>2879</v>
      </c>
      <c r="H31" s="13">
        <v>1793</v>
      </c>
      <c r="I31" s="13">
        <v>1327</v>
      </c>
    </row>
    <row r="32" spans="1:9" ht="12.75">
      <c r="A32" s="13" t="s">
        <v>0</v>
      </c>
      <c r="B32" s="13" t="s">
        <v>55</v>
      </c>
      <c r="C32" s="13">
        <v>7906</v>
      </c>
      <c r="D32" s="13">
        <v>8512</v>
      </c>
      <c r="E32" s="13">
        <v>1335</v>
      </c>
      <c r="F32" s="13">
        <v>2374</v>
      </c>
      <c r="G32" s="13">
        <v>2511</v>
      </c>
      <c r="H32" s="13">
        <v>1362</v>
      </c>
      <c r="I32" s="13">
        <v>930</v>
      </c>
    </row>
    <row r="33" spans="1:9" ht="12.75">
      <c r="A33" s="13" t="s">
        <v>72</v>
      </c>
      <c r="B33" s="13" t="s">
        <v>28</v>
      </c>
      <c r="C33" s="13">
        <v>13554</v>
      </c>
      <c r="D33" s="13">
        <v>14496</v>
      </c>
      <c r="E33" s="13">
        <v>2142</v>
      </c>
      <c r="F33" s="13">
        <v>3796</v>
      </c>
      <c r="G33" s="13">
        <v>4084</v>
      </c>
      <c r="H33" s="13">
        <v>2442</v>
      </c>
      <c r="I33" s="13">
        <v>2032</v>
      </c>
    </row>
    <row r="34" spans="1:9" ht="12.75">
      <c r="A34" s="13" t="s">
        <v>49</v>
      </c>
      <c r="B34" s="13" t="s">
        <v>79</v>
      </c>
      <c r="C34" s="13">
        <v>7669</v>
      </c>
      <c r="D34" s="13">
        <v>8444</v>
      </c>
      <c r="E34" s="13">
        <v>1229</v>
      </c>
      <c r="F34" s="13">
        <v>2332</v>
      </c>
      <c r="G34" s="13">
        <v>2482</v>
      </c>
      <c r="H34" s="13">
        <v>1483</v>
      </c>
      <c r="I34" s="13">
        <v>918</v>
      </c>
    </row>
    <row r="35" spans="1:9" ht="12.75">
      <c r="A35" s="13" t="s">
        <v>76</v>
      </c>
      <c r="B35" s="13" t="s">
        <v>84</v>
      </c>
      <c r="C35" s="13">
        <v>6605</v>
      </c>
      <c r="D35" s="13">
        <v>7547</v>
      </c>
      <c r="E35" s="13">
        <v>1476</v>
      </c>
      <c r="F35" s="13">
        <v>2010</v>
      </c>
      <c r="G35" s="13">
        <v>2135</v>
      </c>
      <c r="H35" s="13">
        <v>1181</v>
      </c>
      <c r="I35" s="13">
        <v>745</v>
      </c>
    </row>
    <row r="36" spans="1:9" ht="12.75">
      <c r="A36" s="13" t="s">
        <v>9</v>
      </c>
      <c r="B36" s="13" t="s">
        <v>35</v>
      </c>
      <c r="C36" s="13">
        <v>9223</v>
      </c>
      <c r="D36" s="13">
        <v>9961</v>
      </c>
      <c r="E36" s="13">
        <v>1391</v>
      </c>
      <c r="F36" s="13">
        <v>2929</v>
      </c>
      <c r="G36" s="13">
        <v>2630</v>
      </c>
      <c r="H36" s="13">
        <v>1793</v>
      </c>
      <c r="I36" s="13">
        <v>1218</v>
      </c>
    </row>
    <row r="37" spans="1:9" ht="12.75">
      <c r="A37" s="13" t="s">
        <v>73</v>
      </c>
      <c r="B37" s="13" t="s">
        <v>78</v>
      </c>
      <c r="C37" s="13">
        <v>10962</v>
      </c>
      <c r="D37" s="13">
        <v>12906</v>
      </c>
      <c r="E37" s="13">
        <v>2087</v>
      </c>
      <c r="F37" s="13">
        <v>3221</v>
      </c>
      <c r="G37" s="13">
        <v>3856</v>
      </c>
      <c r="H37" s="13">
        <v>2271</v>
      </c>
      <c r="I37" s="13">
        <v>1471</v>
      </c>
    </row>
    <row r="38" spans="1:9" ht="12.75">
      <c r="A38" s="13" t="s">
        <v>29</v>
      </c>
      <c r="B38" s="13" t="s">
        <v>75</v>
      </c>
      <c r="C38" s="13">
        <v>6472</v>
      </c>
      <c r="D38" s="13">
        <v>7469</v>
      </c>
      <c r="E38" s="13">
        <v>1046</v>
      </c>
      <c r="F38" s="13">
        <v>1852</v>
      </c>
      <c r="G38" s="13">
        <v>2117</v>
      </c>
      <c r="H38" s="13">
        <v>1258</v>
      </c>
      <c r="I38" s="13">
        <v>1196</v>
      </c>
    </row>
    <row r="39" spans="1:9" ht="12.75">
      <c r="A39" s="13" t="s">
        <v>68</v>
      </c>
      <c r="B39" s="13" t="s">
        <v>14</v>
      </c>
      <c r="C39" s="13">
        <v>12437</v>
      </c>
      <c r="D39" s="13">
        <v>13313</v>
      </c>
      <c r="E39" s="13">
        <v>1986</v>
      </c>
      <c r="F39" s="13">
        <v>3876</v>
      </c>
      <c r="G39" s="13">
        <v>3667</v>
      </c>
      <c r="H39" s="13">
        <v>2237</v>
      </c>
      <c r="I39" s="13">
        <v>1547</v>
      </c>
    </row>
    <row r="40" spans="1:9" ht="12.75">
      <c r="A40" s="13" t="s">
        <v>19</v>
      </c>
      <c r="B40" s="13" t="s">
        <v>81</v>
      </c>
      <c r="C40" s="13">
        <v>5172</v>
      </c>
      <c r="D40" s="13">
        <v>5442</v>
      </c>
      <c r="E40" s="13">
        <v>935</v>
      </c>
      <c r="F40" s="13">
        <v>1561</v>
      </c>
      <c r="G40" s="13">
        <v>1475</v>
      </c>
      <c r="H40" s="13">
        <v>871</v>
      </c>
      <c r="I40" s="13">
        <v>600</v>
      </c>
    </row>
    <row r="41" spans="1:9" ht="12.75">
      <c r="A41" s="13" t="s">
        <v>48</v>
      </c>
      <c r="B41" s="13" t="s">
        <v>17</v>
      </c>
      <c r="C41" s="13">
        <v>7165</v>
      </c>
      <c r="D41" s="13">
        <v>8096</v>
      </c>
      <c r="E41" s="13">
        <v>1209</v>
      </c>
      <c r="F41" s="13">
        <v>2023</v>
      </c>
      <c r="G41" s="13">
        <v>2394</v>
      </c>
      <c r="H41" s="13">
        <v>1493</v>
      </c>
      <c r="I41" s="13">
        <v>977</v>
      </c>
    </row>
    <row r="42" spans="1:9" ht="12.75">
      <c r="A42" s="13" t="s">
        <v>59</v>
      </c>
      <c r="B42" s="13" t="s">
        <v>80</v>
      </c>
      <c r="C42" s="13">
        <v>7750</v>
      </c>
      <c r="D42" s="13">
        <v>8431</v>
      </c>
      <c r="E42" s="13">
        <v>1217</v>
      </c>
      <c r="F42" s="13">
        <v>2149</v>
      </c>
      <c r="G42" s="13">
        <v>2570</v>
      </c>
      <c r="H42" s="13">
        <v>1458</v>
      </c>
      <c r="I42" s="13">
        <v>1037</v>
      </c>
    </row>
    <row r="43" spans="1:9" ht="12.75">
      <c r="A43" s="13" t="s">
        <v>63</v>
      </c>
      <c r="B43" s="13" t="s">
        <v>31</v>
      </c>
      <c r="C43" s="13">
        <v>6502</v>
      </c>
      <c r="D43" s="13">
        <v>6826</v>
      </c>
      <c r="E43" s="13">
        <v>1128</v>
      </c>
      <c r="F43" s="13">
        <v>1785</v>
      </c>
      <c r="G43" s="13">
        <v>1936</v>
      </c>
      <c r="H43" s="13">
        <v>1160</v>
      </c>
      <c r="I43" s="13">
        <v>817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2015-10-07T08:18:34Z</dcterms:modified>
  <cp:category/>
  <cp:version/>
  <cp:contentType/>
  <cp:contentStatus/>
</cp:coreProperties>
</file>