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<sst xmlns="http://schemas.openxmlformats.org/spreadsheetml/2006/main" count="201" uniqueCount="108">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</sst>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11556</v>
      </c>
      <c r="D7" s="9">
        <f>E7+G7+I7+K7+M7</f>
        <v>14091</v>
      </c>
      <c r="E7" s="9">
        <f>man!E2</f>
        <v>1361</v>
      </c>
      <c r="F7" s="12">
        <f>E7/D7*100</f>
        <v>9.658647363565397</v>
      </c>
      <c r="G7" s="9">
        <f>man!F2</f>
        <v>4061</v>
      </c>
      <c r="H7" s="12">
        <f>G7/D7*100</f>
        <v>28.819814065715704</v>
      </c>
      <c r="I7" s="9">
        <f>man!G2</f>
        <v>4320</v>
      </c>
      <c r="J7" s="12">
        <f>I7/D7*100</f>
        <v>30.657866723440495</v>
      </c>
      <c r="K7" s="9">
        <f>man!H2</f>
        <v>2527</v>
      </c>
      <c r="L7" s="12">
        <f>K7/D7*100</f>
        <v>17.93343268753105</v>
      </c>
      <c r="M7" s="9">
        <f>man!I2</f>
        <v>1822</v>
      </c>
      <c r="N7" s="14">
        <f>M7/D7*100</f>
        <v>12.930239159747355</v>
      </c>
    </row>
    <row r="8" spans="1:14" ht="12.75">
      <c r="A8" s="1" t="s">
        <v>47</v>
      </c>
      <c r="B8" s="8" t="s">
        <v>11</v>
      </c>
      <c r="C8" s="9">
        <f>man!C3</f>
        <v>16463</v>
      </c>
      <c r="D8" s="9">
        <f aca="true" t="shared" si="0" ref="D8:D48">E8+G8+I8+K8+M8</f>
        <v>19905</v>
      </c>
      <c r="E8" s="9">
        <f>man!E3</f>
        <v>1792</v>
      </c>
      <c r="F8" s="12">
        <f aca="true" t="shared" si="1" ref="F8:F49">E8/D8*100</f>
        <v>9.002763124843003</v>
      </c>
      <c r="G8" s="9">
        <f>man!F3</f>
        <v>5267</v>
      </c>
      <c r="H8" s="12">
        <f aca="true" t="shared" si="2" ref="H8:H49">G8/D8*100</f>
        <v>26.460688269279075</v>
      </c>
      <c r="I8" s="9">
        <f>man!G3</f>
        <v>6290</v>
      </c>
      <c r="J8" s="12">
        <f aca="true" t="shared" si="3" ref="J8:J49">I8/D8*100</f>
        <v>31.600100477267016</v>
      </c>
      <c r="K8" s="9">
        <f>man!H3</f>
        <v>3640</v>
      </c>
      <c r="L8" s="12">
        <f aca="true" t="shared" si="4" ref="L8:L49">K8/D8*100</f>
        <v>18.286862597337354</v>
      </c>
      <c r="M8" s="9">
        <f>man!I3</f>
        <v>2916</v>
      </c>
      <c r="N8" s="14">
        <f aca="true" t="shared" si="5" ref="N8:N49">M8/D8*100</f>
        <v>14.649585531273548</v>
      </c>
    </row>
    <row r="9" spans="1:14" ht="12.75">
      <c r="A9" s="1" t="s">
        <v>58</v>
      </c>
      <c r="B9" s="8" t="s">
        <v>13</v>
      </c>
      <c r="C9" s="9">
        <f>man!C4</f>
        <v>22558</v>
      </c>
      <c r="D9" s="9">
        <f t="shared" si="0"/>
        <v>27311</v>
      </c>
      <c r="E9" s="9">
        <f>man!E4</f>
        <v>2749</v>
      </c>
      <c r="F9" s="12">
        <f t="shared" si="1"/>
        <v>10.065541356962395</v>
      </c>
      <c r="G9" s="9">
        <f>man!F4</f>
        <v>7746</v>
      </c>
      <c r="H9" s="12">
        <f t="shared" si="2"/>
        <v>28.362198381604482</v>
      </c>
      <c r="I9" s="9">
        <f>man!G4</f>
        <v>8548</v>
      </c>
      <c r="J9" s="12">
        <f t="shared" si="3"/>
        <v>31.29874409578558</v>
      </c>
      <c r="K9" s="9">
        <f>man!H4</f>
        <v>4672</v>
      </c>
      <c r="L9" s="12">
        <f t="shared" si="4"/>
        <v>17.106660320017575</v>
      </c>
      <c r="M9" s="9">
        <f>man!I4</f>
        <v>3596</v>
      </c>
      <c r="N9" s="14">
        <f t="shared" si="5"/>
        <v>13.166855845629966</v>
      </c>
    </row>
    <row r="10" spans="1:14" ht="12.75">
      <c r="A10" s="1" t="s">
        <v>2</v>
      </c>
      <c r="B10" s="8" t="s">
        <v>62</v>
      </c>
      <c r="C10" s="9">
        <f>man!C5</f>
        <v>16371</v>
      </c>
      <c r="D10" s="9">
        <f t="shared" si="0"/>
        <v>20156</v>
      </c>
      <c r="E10" s="9">
        <f>man!E5</f>
        <v>1958</v>
      </c>
      <c r="F10" s="12">
        <f t="shared" si="1"/>
        <v>9.714229013693194</v>
      </c>
      <c r="G10" s="9">
        <f>man!F5</f>
        <v>5094</v>
      </c>
      <c r="H10" s="12">
        <f t="shared" si="2"/>
        <v>25.272871601508236</v>
      </c>
      <c r="I10" s="9">
        <f>man!G5</f>
        <v>6326</v>
      </c>
      <c r="J10" s="12">
        <f t="shared" si="3"/>
        <v>31.385195475292715</v>
      </c>
      <c r="K10" s="9">
        <f>man!H5</f>
        <v>3878</v>
      </c>
      <c r="L10" s="12">
        <f t="shared" si="4"/>
        <v>19.239928557253425</v>
      </c>
      <c r="M10" s="9">
        <f>man!I5</f>
        <v>2900</v>
      </c>
      <c r="N10" s="14">
        <f t="shared" si="5"/>
        <v>14.38777535225243</v>
      </c>
    </row>
    <row r="11" spans="1:14" ht="12.75">
      <c r="A11" s="1" t="s">
        <v>1</v>
      </c>
      <c r="B11" s="8" t="s">
        <v>60</v>
      </c>
      <c r="C11" s="9">
        <f>man!C6</f>
        <v>27144</v>
      </c>
      <c r="D11" s="9">
        <f t="shared" si="0"/>
        <v>32727</v>
      </c>
      <c r="E11" s="9">
        <f>man!E6</f>
        <v>3126</v>
      </c>
      <c r="F11" s="12">
        <f t="shared" si="1"/>
        <v>9.551746264552206</v>
      </c>
      <c r="G11" s="9">
        <f>man!F6</f>
        <v>8983</v>
      </c>
      <c r="H11" s="12">
        <f t="shared" si="2"/>
        <v>27.448284291257984</v>
      </c>
      <c r="I11" s="9">
        <f>man!G6</f>
        <v>10466</v>
      </c>
      <c r="J11" s="12">
        <f t="shared" si="3"/>
        <v>31.979710942035627</v>
      </c>
      <c r="K11" s="9">
        <f>man!H6</f>
        <v>5934</v>
      </c>
      <c r="L11" s="12">
        <f t="shared" si="4"/>
        <v>18.131817765148043</v>
      </c>
      <c r="M11" s="9">
        <f>man!I6</f>
        <v>4218</v>
      </c>
      <c r="N11" s="14">
        <f t="shared" si="5"/>
        <v>12.88844073700614</v>
      </c>
    </row>
    <row r="12" spans="1:14" ht="12.75">
      <c r="A12" s="1" t="s">
        <v>21</v>
      </c>
      <c r="B12" s="8" t="s">
        <v>70</v>
      </c>
      <c r="C12" s="9">
        <f>man!C7</f>
        <v>8974</v>
      </c>
      <c r="D12" s="9">
        <f t="shared" si="0"/>
        <v>11233</v>
      </c>
      <c r="E12" s="9">
        <f>man!E7</f>
        <v>1349</v>
      </c>
      <c r="F12" s="12">
        <f t="shared" si="1"/>
        <v>12.009258434968396</v>
      </c>
      <c r="G12" s="9">
        <f>man!F7</f>
        <v>3152</v>
      </c>
      <c r="H12" s="12">
        <f t="shared" si="2"/>
        <v>28.06017982729458</v>
      </c>
      <c r="I12" s="9">
        <f>man!G7</f>
        <v>3434</v>
      </c>
      <c r="J12" s="12">
        <f t="shared" si="3"/>
        <v>30.570640078340606</v>
      </c>
      <c r="K12" s="9">
        <f>man!H7</f>
        <v>1994</v>
      </c>
      <c r="L12" s="12">
        <f t="shared" si="4"/>
        <v>17.751268583637497</v>
      </c>
      <c r="M12" s="9">
        <f>man!I7</f>
        <v>1304</v>
      </c>
      <c r="N12" s="14">
        <f t="shared" si="5"/>
        <v>11.608653075758925</v>
      </c>
    </row>
    <row r="13" spans="1:14" ht="12.75">
      <c r="A13" s="1" t="s">
        <v>18</v>
      </c>
      <c r="B13" s="8" t="s">
        <v>37</v>
      </c>
      <c r="C13" s="9">
        <f>man!C8</f>
        <v>6496</v>
      </c>
      <c r="D13" s="9">
        <f t="shared" si="0"/>
        <v>7951</v>
      </c>
      <c r="E13" s="9">
        <f>man!E8</f>
        <v>728</v>
      </c>
      <c r="F13" s="12">
        <f t="shared" si="1"/>
        <v>9.15608099610112</v>
      </c>
      <c r="G13" s="9">
        <f>man!F8</f>
        <v>1979</v>
      </c>
      <c r="H13" s="12">
        <f t="shared" si="2"/>
        <v>24.889950949566092</v>
      </c>
      <c r="I13" s="9">
        <f>man!G8</f>
        <v>2474</v>
      </c>
      <c r="J13" s="12">
        <f t="shared" si="3"/>
        <v>31.11558294554144</v>
      </c>
      <c r="K13" s="9">
        <f>man!H8</f>
        <v>1513</v>
      </c>
      <c r="L13" s="12">
        <f t="shared" si="4"/>
        <v>19.02905294931455</v>
      </c>
      <c r="M13" s="9">
        <f>man!I8</f>
        <v>1257</v>
      </c>
      <c r="N13" s="14">
        <f t="shared" si="5"/>
        <v>15.809332159476796</v>
      </c>
    </row>
    <row r="14" spans="1:14" ht="12.75">
      <c r="A14" s="1" t="s">
        <v>22</v>
      </c>
      <c r="B14" s="8" t="s">
        <v>74</v>
      </c>
      <c r="C14" s="9">
        <f>man!C9</f>
        <v>26837</v>
      </c>
      <c r="D14" s="9">
        <f t="shared" si="0"/>
        <v>32634</v>
      </c>
      <c r="E14" s="9">
        <f>man!E9</f>
        <v>2670</v>
      </c>
      <c r="F14" s="12">
        <f t="shared" si="1"/>
        <v>8.181651038793895</v>
      </c>
      <c r="G14" s="9">
        <f>man!F9</f>
        <v>9399</v>
      </c>
      <c r="H14" s="12">
        <f t="shared" si="2"/>
        <v>28.801250229821658</v>
      </c>
      <c r="I14" s="9">
        <f>man!G9</f>
        <v>10213</v>
      </c>
      <c r="J14" s="12">
        <f t="shared" si="3"/>
        <v>31.295581295581293</v>
      </c>
      <c r="K14" s="9">
        <f>man!H9</f>
        <v>5605</v>
      </c>
      <c r="L14" s="12">
        <f t="shared" si="4"/>
        <v>17.17533860391003</v>
      </c>
      <c r="M14" s="9">
        <f>man!I9</f>
        <v>4747</v>
      </c>
      <c r="N14" s="14">
        <f t="shared" si="5"/>
        <v>14.546178831893117</v>
      </c>
    </row>
    <row r="15" spans="1:16" ht="12.75">
      <c r="A15" s="1" t="s">
        <v>24</v>
      </c>
      <c r="B15" s="8" t="s">
        <v>71</v>
      </c>
      <c r="C15" s="9">
        <f>man!C10</f>
        <v>9095</v>
      </c>
      <c r="D15" s="9">
        <f t="shared" si="0"/>
        <v>11151</v>
      </c>
      <c r="E15" s="9">
        <f>man!E10</f>
        <v>871</v>
      </c>
      <c r="F15" s="12">
        <f t="shared" si="1"/>
        <v>7.810958658416285</v>
      </c>
      <c r="G15" s="9">
        <f>man!F10</f>
        <v>2599</v>
      </c>
      <c r="H15" s="12">
        <f t="shared" si="2"/>
        <v>23.307326697157205</v>
      </c>
      <c r="I15" s="9">
        <f>man!G10</f>
        <v>3573</v>
      </c>
      <c r="J15" s="12">
        <f t="shared" si="3"/>
        <v>32.041969330104926</v>
      </c>
      <c r="K15" s="9">
        <f>man!H10</f>
        <v>2184</v>
      </c>
      <c r="L15" s="12">
        <f t="shared" si="4"/>
        <v>19.58568738229755</v>
      </c>
      <c r="M15" s="9">
        <f>man!I10</f>
        <v>1924</v>
      </c>
      <c r="N15" s="14">
        <f t="shared" si="5"/>
        <v>17.254057932024033</v>
      </c>
      <c r="P15" s="16"/>
    </row>
    <row r="16" spans="1:14" ht="12.75">
      <c r="A16" s="1" t="s">
        <v>30</v>
      </c>
      <c r="B16" s="8" t="s">
        <v>45</v>
      </c>
      <c r="C16" s="9">
        <f>man!C11</f>
        <v>191384</v>
      </c>
      <c r="D16" s="9">
        <f t="shared" si="0"/>
        <v>224860</v>
      </c>
      <c r="E16" s="9">
        <f>man!E11</f>
        <v>20108</v>
      </c>
      <c r="F16" s="12">
        <f t="shared" si="1"/>
        <v>8.942453081917638</v>
      </c>
      <c r="G16" s="9">
        <f>man!F11</f>
        <v>66427</v>
      </c>
      <c r="H16" s="12">
        <f t="shared" si="2"/>
        <v>29.5414924842124</v>
      </c>
      <c r="I16" s="9">
        <f>man!G11</f>
        <v>72846</v>
      </c>
      <c r="J16" s="12">
        <f t="shared" si="3"/>
        <v>32.39615760917904</v>
      </c>
      <c r="K16" s="9">
        <f>man!H11</f>
        <v>36618</v>
      </c>
      <c r="L16" s="12">
        <f t="shared" si="4"/>
        <v>16.284799430756916</v>
      </c>
      <c r="M16" s="9">
        <f>man!I11</f>
        <v>28861</v>
      </c>
      <c r="N16" s="14">
        <f t="shared" si="5"/>
        <v>12.835097393934003</v>
      </c>
    </row>
    <row r="17" spans="1:14" ht="12.75">
      <c r="A17" s="1" t="s">
        <v>77</v>
      </c>
      <c r="B17" s="8" t="s">
        <v>16</v>
      </c>
      <c r="C17" s="9">
        <f>man!C12</f>
        <v>13196</v>
      </c>
      <c r="D17" s="9">
        <f t="shared" si="0"/>
        <v>16384</v>
      </c>
      <c r="E17" s="9">
        <f>man!E12</f>
        <v>1481</v>
      </c>
      <c r="F17" s="12">
        <f t="shared" si="1"/>
        <v>9.039306640625</v>
      </c>
      <c r="G17" s="9">
        <f>man!F12</f>
        <v>4077</v>
      </c>
      <c r="H17" s="12">
        <f t="shared" si="2"/>
        <v>24.884033203125</v>
      </c>
      <c r="I17" s="9">
        <f>man!G12</f>
        <v>4992</v>
      </c>
      <c r="J17" s="12">
        <f t="shared" si="3"/>
        <v>30.46875</v>
      </c>
      <c r="K17" s="9">
        <f>man!H12</f>
        <v>3117</v>
      </c>
      <c r="L17" s="12">
        <f t="shared" si="4"/>
        <v>19.024658203125</v>
      </c>
      <c r="M17" s="9">
        <f>man!I12</f>
        <v>2717</v>
      </c>
      <c r="N17" s="14">
        <f t="shared" si="5"/>
        <v>16.583251953125</v>
      </c>
    </row>
    <row r="18" spans="1:14" ht="12.75">
      <c r="A18" s="1" t="s">
        <v>64</v>
      </c>
      <c r="B18" s="8" t="s">
        <v>12</v>
      </c>
      <c r="C18" s="9">
        <f>man!C13</f>
        <v>7639</v>
      </c>
      <c r="D18" s="9">
        <f t="shared" si="0"/>
        <v>8595</v>
      </c>
      <c r="E18" s="9">
        <f>man!E13</f>
        <v>885</v>
      </c>
      <c r="F18" s="12">
        <f t="shared" si="1"/>
        <v>10.296684118673648</v>
      </c>
      <c r="G18" s="9">
        <f>man!F13</f>
        <v>2177</v>
      </c>
      <c r="H18" s="12">
        <f t="shared" si="2"/>
        <v>25.32867946480512</v>
      </c>
      <c r="I18" s="9">
        <f>man!G13</f>
        <v>2532</v>
      </c>
      <c r="J18" s="12">
        <f t="shared" si="3"/>
        <v>29.458987783595113</v>
      </c>
      <c r="K18" s="9">
        <f>man!H13</f>
        <v>1736</v>
      </c>
      <c r="L18" s="12">
        <f t="shared" si="4"/>
        <v>20.1977894124491</v>
      </c>
      <c r="M18" s="9">
        <f>man!I13</f>
        <v>1265</v>
      </c>
      <c r="N18" s="14">
        <f t="shared" si="5"/>
        <v>14.717859220477022</v>
      </c>
    </row>
    <row r="19" spans="1:14" ht="12.75">
      <c r="A19" s="1" t="s">
        <v>38</v>
      </c>
      <c r="B19" s="8" t="s">
        <v>3</v>
      </c>
      <c r="C19" s="9">
        <f>man!C14</f>
        <v>6723</v>
      </c>
      <c r="D19" s="9">
        <f t="shared" si="0"/>
        <v>7662</v>
      </c>
      <c r="E19" s="9">
        <f>man!E14</f>
        <v>779</v>
      </c>
      <c r="F19" s="12">
        <f t="shared" si="1"/>
        <v>10.16705820934482</v>
      </c>
      <c r="G19" s="9">
        <f>man!F14</f>
        <v>1948</v>
      </c>
      <c r="H19" s="12">
        <f t="shared" si="2"/>
        <v>25.424171234664577</v>
      </c>
      <c r="I19" s="9">
        <f>man!G14</f>
        <v>2452</v>
      </c>
      <c r="J19" s="12">
        <f t="shared" si="3"/>
        <v>32.00208822761681</v>
      </c>
      <c r="K19" s="9">
        <f>man!H14</f>
        <v>1342</v>
      </c>
      <c r="L19" s="12">
        <f t="shared" si="4"/>
        <v>17.515009135995825</v>
      </c>
      <c r="M19" s="9">
        <f>man!I14</f>
        <v>1141</v>
      </c>
      <c r="N19" s="14">
        <f t="shared" si="5"/>
        <v>14.891673192377969</v>
      </c>
    </row>
    <row r="20" spans="1:14" ht="12.75">
      <c r="A20" s="1" t="s">
        <v>51</v>
      </c>
      <c r="B20" s="8" t="s">
        <v>43</v>
      </c>
      <c r="C20" s="9">
        <f>man!C15</f>
        <v>44002</v>
      </c>
      <c r="D20" s="9">
        <f t="shared" si="0"/>
        <v>55305</v>
      </c>
      <c r="E20" s="9">
        <f>man!E15</f>
        <v>6029</v>
      </c>
      <c r="F20" s="12">
        <f t="shared" si="1"/>
        <v>10.901365156857427</v>
      </c>
      <c r="G20" s="9">
        <f>man!F15</f>
        <v>17232</v>
      </c>
      <c r="H20" s="12">
        <f t="shared" si="2"/>
        <v>31.15812313534039</v>
      </c>
      <c r="I20" s="9">
        <f>man!G15</f>
        <v>16760</v>
      </c>
      <c r="J20" s="12">
        <f t="shared" si="3"/>
        <v>30.304674080101258</v>
      </c>
      <c r="K20" s="9">
        <f>man!H15</f>
        <v>8884</v>
      </c>
      <c r="L20" s="12">
        <f t="shared" si="4"/>
        <v>16.063647048187324</v>
      </c>
      <c r="M20" s="9">
        <f>man!I15</f>
        <v>6400</v>
      </c>
      <c r="N20" s="14">
        <f t="shared" si="5"/>
        <v>11.572190579513606</v>
      </c>
    </row>
    <row r="21" spans="1:14" ht="12.75">
      <c r="A21" s="1" t="s">
        <v>23</v>
      </c>
      <c r="B21" s="8" t="s">
        <v>40</v>
      </c>
      <c r="C21" s="9">
        <f>man!C16</f>
        <v>33101</v>
      </c>
      <c r="D21" s="9">
        <f t="shared" si="0"/>
        <v>39491</v>
      </c>
      <c r="E21" s="9">
        <f>man!E16</f>
        <v>4019</v>
      </c>
      <c r="F21" s="12">
        <f t="shared" si="1"/>
        <v>10.177002354966955</v>
      </c>
      <c r="G21" s="9">
        <f>man!F16</f>
        <v>11135</v>
      </c>
      <c r="H21" s="12">
        <f t="shared" si="2"/>
        <v>28.196297890658634</v>
      </c>
      <c r="I21" s="9">
        <f>man!G16</f>
        <v>12008</v>
      </c>
      <c r="J21" s="12">
        <f t="shared" si="3"/>
        <v>30.406928160846775</v>
      </c>
      <c r="K21" s="9">
        <f>man!H16</f>
        <v>6926</v>
      </c>
      <c r="L21" s="12">
        <f t="shared" si="4"/>
        <v>17.53817325466562</v>
      </c>
      <c r="M21" s="9">
        <f>man!I16</f>
        <v>5403</v>
      </c>
      <c r="N21" s="14">
        <f t="shared" si="5"/>
        <v>13.681598338862019</v>
      </c>
    </row>
    <row r="22" spans="1:14" ht="12.75">
      <c r="A22" s="1" t="s">
        <v>53</v>
      </c>
      <c r="B22" s="8" t="s">
        <v>4</v>
      </c>
      <c r="C22" s="9">
        <f>man!C17</f>
        <v>4970</v>
      </c>
      <c r="D22" s="9">
        <f t="shared" si="0"/>
        <v>6550</v>
      </c>
      <c r="E22" s="9">
        <f>man!E17</f>
        <v>437</v>
      </c>
      <c r="F22" s="12">
        <f t="shared" si="1"/>
        <v>6.671755725190839</v>
      </c>
      <c r="G22" s="9">
        <f>man!F17</f>
        <v>1609</v>
      </c>
      <c r="H22" s="12">
        <f t="shared" si="2"/>
        <v>24.564885496183205</v>
      </c>
      <c r="I22" s="9">
        <f>man!G17</f>
        <v>2150</v>
      </c>
      <c r="J22" s="12">
        <f t="shared" si="3"/>
        <v>32.82442748091603</v>
      </c>
      <c r="K22" s="9">
        <f>man!H17</f>
        <v>1283</v>
      </c>
      <c r="L22" s="12">
        <f t="shared" si="4"/>
        <v>19.587786259541986</v>
      </c>
      <c r="M22" s="9">
        <f>man!I17</f>
        <v>1071</v>
      </c>
      <c r="N22" s="14">
        <f t="shared" si="5"/>
        <v>16.35114503816794</v>
      </c>
    </row>
    <row r="23" spans="1:14" ht="12.75">
      <c r="A23" s="1" t="s">
        <v>8</v>
      </c>
      <c r="B23" s="8" t="s">
        <v>36</v>
      </c>
      <c r="C23" s="9">
        <f>man!C18</f>
        <v>11498</v>
      </c>
      <c r="D23" s="9">
        <f t="shared" si="0"/>
        <v>13633</v>
      </c>
      <c r="E23" s="9">
        <f>man!E18</f>
        <v>1418</v>
      </c>
      <c r="F23" s="12">
        <f t="shared" si="1"/>
        <v>10.401232303968312</v>
      </c>
      <c r="G23" s="9">
        <f>man!F18</f>
        <v>3858</v>
      </c>
      <c r="H23" s="12">
        <f t="shared" si="2"/>
        <v>28.298980415169073</v>
      </c>
      <c r="I23" s="9">
        <f>man!G18</f>
        <v>4071</v>
      </c>
      <c r="J23" s="12">
        <f t="shared" si="3"/>
        <v>29.861365803564876</v>
      </c>
      <c r="K23" s="9">
        <f>man!H18</f>
        <v>2372</v>
      </c>
      <c r="L23" s="12">
        <f t="shared" si="4"/>
        <v>17.39895840974107</v>
      </c>
      <c r="M23" s="9">
        <f>man!I18</f>
        <v>1914</v>
      </c>
      <c r="N23" s="14">
        <f t="shared" si="5"/>
        <v>14.039463067556666</v>
      </c>
    </row>
    <row r="24" spans="1:14" ht="12.75">
      <c r="A24" s="1" t="s">
        <v>69</v>
      </c>
      <c r="B24" s="8" t="s">
        <v>42</v>
      </c>
      <c r="C24" s="9">
        <f>man!C19</f>
        <v>21670</v>
      </c>
      <c r="D24" s="9">
        <f t="shared" si="0"/>
        <v>25585</v>
      </c>
      <c r="E24" s="9">
        <f>man!E19</f>
        <v>2982</v>
      </c>
      <c r="F24" s="12">
        <f t="shared" si="1"/>
        <v>11.655266757865936</v>
      </c>
      <c r="G24" s="9">
        <f>man!F19</f>
        <v>7410</v>
      </c>
      <c r="H24" s="12">
        <f t="shared" si="2"/>
        <v>28.962282587453586</v>
      </c>
      <c r="I24" s="9">
        <f>man!G19</f>
        <v>7592</v>
      </c>
      <c r="J24" s="12">
        <f t="shared" si="3"/>
        <v>29.673636896619115</v>
      </c>
      <c r="K24" s="9">
        <f>man!H19</f>
        <v>4252</v>
      </c>
      <c r="L24" s="12">
        <f t="shared" si="4"/>
        <v>16.619112761383622</v>
      </c>
      <c r="M24" s="9">
        <f>man!I19</f>
        <v>3349</v>
      </c>
      <c r="N24" s="14">
        <f t="shared" si="5"/>
        <v>13.089700996677742</v>
      </c>
    </row>
    <row r="25" spans="1:14" ht="12.75">
      <c r="A25" s="1" t="s">
        <v>6</v>
      </c>
      <c r="B25" s="8" t="s">
        <v>57</v>
      </c>
      <c r="C25" s="9">
        <f>man!C20</f>
        <v>16193</v>
      </c>
      <c r="D25" s="9">
        <f t="shared" si="0"/>
        <v>20172</v>
      </c>
      <c r="E25" s="9">
        <f>man!E20</f>
        <v>2274</v>
      </c>
      <c r="F25" s="12">
        <f t="shared" si="1"/>
        <v>11.273051754907792</v>
      </c>
      <c r="G25" s="9">
        <f>man!F20</f>
        <v>5600</v>
      </c>
      <c r="H25" s="12">
        <f t="shared" si="2"/>
        <v>27.761253222288317</v>
      </c>
      <c r="I25" s="9">
        <f>man!G20</f>
        <v>6371</v>
      </c>
      <c r="J25" s="12">
        <f t="shared" si="3"/>
        <v>31.5833829069998</v>
      </c>
      <c r="K25" s="9">
        <f>man!H20</f>
        <v>3297</v>
      </c>
      <c r="L25" s="12">
        <f t="shared" si="4"/>
        <v>16.344437834622248</v>
      </c>
      <c r="M25" s="9">
        <f>man!I20</f>
        <v>2630</v>
      </c>
      <c r="N25" s="14">
        <f t="shared" si="5"/>
        <v>13.037874281181836</v>
      </c>
    </row>
    <row r="26" spans="1:14" ht="12.75">
      <c r="A26" s="1" t="s">
        <v>10</v>
      </c>
      <c r="B26" s="8" t="s">
        <v>65</v>
      </c>
      <c r="C26" s="9">
        <f>man!C21</f>
        <v>7393</v>
      </c>
      <c r="D26" s="9">
        <f t="shared" si="0"/>
        <v>8282</v>
      </c>
      <c r="E26" s="9">
        <f>man!E21</f>
        <v>1122</v>
      </c>
      <c r="F26" s="12">
        <f t="shared" si="1"/>
        <v>13.547452306206232</v>
      </c>
      <c r="G26" s="9">
        <f>man!F21</f>
        <v>2258</v>
      </c>
      <c r="H26" s="12">
        <f t="shared" si="2"/>
        <v>27.263945906785803</v>
      </c>
      <c r="I26" s="9">
        <f>man!G21</f>
        <v>2391</v>
      </c>
      <c r="J26" s="12">
        <f t="shared" si="3"/>
        <v>28.869838203332527</v>
      </c>
      <c r="K26" s="9">
        <f>man!H21</f>
        <v>1374</v>
      </c>
      <c r="L26" s="12">
        <f t="shared" si="4"/>
        <v>16.590195604926347</v>
      </c>
      <c r="M26" s="9">
        <f>man!I21</f>
        <v>1137</v>
      </c>
      <c r="N26" s="14">
        <f t="shared" si="5"/>
        <v>13.728567978749096</v>
      </c>
    </row>
    <row r="27" spans="1:14" ht="12.75">
      <c r="A27" s="1" t="s">
        <v>61</v>
      </c>
      <c r="B27" s="8" t="s">
        <v>25</v>
      </c>
      <c r="C27" s="9">
        <f>man!C22</f>
        <v>8484</v>
      </c>
      <c r="D27" s="9">
        <f t="shared" si="0"/>
        <v>9952</v>
      </c>
      <c r="E27" s="9">
        <f>man!E22</f>
        <v>1227</v>
      </c>
      <c r="F27" s="12">
        <f t="shared" si="1"/>
        <v>12.329180064308682</v>
      </c>
      <c r="G27" s="9">
        <f>man!F22</f>
        <v>2649</v>
      </c>
      <c r="H27" s="12">
        <f t="shared" si="2"/>
        <v>26.6177652733119</v>
      </c>
      <c r="I27" s="9">
        <f>man!G22</f>
        <v>2945</v>
      </c>
      <c r="J27" s="12">
        <f t="shared" si="3"/>
        <v>29.592041800643088</v>
      </c>
      <c r="K27" s="9">
        <f>man!H22</f>
        <v>1806</v>
      </c>
      <c r="L27" s="12">
        <f t="shared" si="4"/>
        <v>18.14710610932476</v>
      </c>
      <c r="M27" s="9">
        <f>man!I22</f>
        <v>1325</v>
      </c>
      <c r="N27" s="14">
        <f t="shared" si="5"/>
        <v>13.313906752411576</v>
      </c>
    </row>
    <row r="28" spans="1:14" ht="12.75">
      <c r="A28" s="1" t="s">
        <v>27</v>
      </c>
      <c r="B28" s="8" t="s">
        <v>41</v>
      </c>
      <c r="C28" s="9">
        <f>man!C23</f>
        <v>9379</v>
      </c>
      <c r="D28" s="9">
        <f t="shared" si="0"/>
        <v>12523</v>
      </c>
      <c r="E28" s="9">
        <f>man!E23</f>
        <v>753</v>
      </c>
      <c r="F28" s="12">
        <f t="shared" si="1"/>
        <v>6.01293619739679</v>
      </c>
      <c r="G28" s="9">
        <f>man!F23</f>
        <v>3123</v>
      </c>
      <c r="H28" s="12">
        <f t="shared" si="2"/>
        <v>24.938113870478322</v>
      </c>
      <c r="I28" s="9">
        <f>man!G23</f>
        <v>4325</v>
      </c>
      <c r="J28" s="12">
        <f t="shared" si="3"/>
        <v>34.53645292661503</v>
      </c>
      <c r="K28" s="9">
        <f>man!H23</f>
        <v>2483</v>
      </c>
      <c r="L28" s="12">
        <f t="shared" si="4"/>
        <v>19.827517368042802</v>
      </c>
      <c r="M28" s="9">
        <f>man!I23</f>
        <v>1839</v>
      </c>
      <c r="N28" s="14">
        <f t="shared" si="5"/>
        <v>14.68497963746706</v>
      </c>
    </row>
    <row r="29" spans="1:14" ht="12.75">
      <c r="A29" s="1" t="s">
        <v>46</v>
      </c>
      <c r="B29" s="8" t="s">
        <v>56</v>
      </c>
      <c r="C29" s="9">
        <f>man!C24</f>
        <v>14117</v>
      </c>
      <c r="D29" s="9">
        <f t="shared" si="0"/>
        <v>16705</v>
      </c>
      <c r="E29" s="9">
        <f>man!E24</f>
        <v>1545</v>
      </c>
      <c r="F29" s="12">
        <f t="shared" si="1"/>
        <v>9.248727925770728</v>
      </c>
      <c r="G29" s="9">
        <f>man!F24</f>
        <v>4146</v>
      </c>
      <c r="H29" s="12">
        <f t="shared" si="2"/>
        <v>24.818916492068244</v>
      </c>
      <c r="I29" s="9">
        <f>man!G24</f>
        <v>5490</v>
      </c>
      <c r="J29" s="12">
        <f t="shared" si="3"/>
        <v>32.8644118527387</v>
      </c>
      <c r="K29" s="9">
        <f>man!H24</f>
        <v>3198</v>
      </c>
      <c r="L29" s="12">
        <f t="shared" si="4"/>
        <v>19.143968871595334</v>
      </c>
      <c r="M29" s="9">
        <f>man!I24</f>
        <v>2326</v>
      </c>
      <c r="N29" s="14">
        <f t="shared" si="5"/>
        <v>13.923974857826998</v>
      </c>
    </row>
    <row r="30" spans="1:14" ht="12.75">
      <c r="A30" s="1" t="s">
        <v>5</v>
      </c>
      <c r="B30" s="8" t="s">
        <v>33</v>
      </c>
      <c r="C30" s="9">
        <f>man!C25</f>
        <v>5653</v>
      </c>
      <c r="D30" s="9">
        <f t="shared" si="0"/>
        <v>6667</v>
      </c>
      <c r="E30" s="9">
        <f>man!E25</f>
        <v>715</v>
      </c>
      <c r="F30" s="12">
        <f t="shared" si="1"/>
        <v>10.72446377681116</v>
      </c>
      <c r="G30" s="9">
        <f>man!F25</f>
        <v>1658</v>
      </c>
      <c r="H30" s="12">
        <f t="shared" si="2"/>
        <v>24.868756562171892</v>
      </c>
      <c r="I30" s="9">
        <f>man!G25</f>
        <v>2036</v>
      </c>
      <c r="J30" s="12">
        <f t="shared" si="3"/>
        <v>30.538473076346186</v>
      </c>
      <c r="K30" s="9">
        <f>man!H25</f>
        <v>1217</v>
      </c>
      <c r="L30" s="12">
        <f t="shared" si="4"/>
        <v>18.25408729563522</v>
      </c>
      <c r="M30" s="9">
        <f>man!I25</f>
        <v>1041</v>
      </c>
      <c r="N30" s="14">
        <f t="shared" si="5"/>
        <v>15.614219289035546</v>
      </c>
    </row>
    <row r="31" spans="1:14" ht="12.75">
      <c r="A31" s="1" t="s">
        <v>83</v>
      </c>
      <c r="B31" s="8" t="s">
        <v>44</v>
      </c>
      <c r="C31" s="9">
        <f>man!C26</f>
        <v>24794</v>
      </c>
      <c r="D31" s="9">
        <f t="shared" si="0"/>
        <v>28778</v>
      </c>
      <c r="E31" s="9">
        <f>man!E26</f>
        <v>3352</v>
      </c>
      <c r="F31" s="12">
        <f t="shared" si="1"/>
        <v>11.647786503579123</v>
      </c>
      <c r="G31" s="9">
        <f>man!F26</f>
        <v>9006</v>
      </c>
      <c r="H31" s="12">
        <f t="shared" si="2"/>
        <v>31.294739036764195</v>
      </c>
      <c r="I31" s="9">
        <f>man!G26</f>
        <v>9029</v>
      </c>
      <c r="J31" s="12">
        <f t="shared" si="3"/>
        <v>31.374661199527416</v>
      </c>
      <c r="K31" s="9">
        <f>man!H26</f>
        <v>4110</v>
      </c>
      <c r="L31" s="12">
        <f t="shared" si="4"/>
        <v>14.281742998123567</v>
      </c>
      <c r="M31" s="9">
        <f>man!I26</f>
        <v>3281</v>
      </c>
      <c r="N31" s="14">
        <f t="shared" si="5"/>
        <v>11.401070262005698</v>
      </c>
    </row>
    <row r="32" spans="1:14" ht="12.75">
      <c r="A32" s="1" t="s">
        <v>67</v>
      </c>
      <c r="B32" s="8" t="s">
        <v>50</v>
      </c>
      <c r="C32" s="9">
        <f>man!C27</f>
        <v>32706</v>
      </c>
      <c r="D32" s="9">
        <f t="shared" si="0"/>
        <v>37910</v>
      </c>
      <c r="E32" s="9">
        <f>man!E27</f>
        <v>4404</v>
      </c>
      <c r="F32" s="12">
        <f t="shared" si="1"/>
        <v>11.616987602215774</v>
      </c>
      <c r="G32" s="9">
        <f>man!F27</f>
        <v>12073</v>
      </c>
      <c r="H32" s="12">
        <f t="shared" si="2"/>
        <v>31.846478501714586</v>
      </c>
      <c r="I32" s="9">
        <f>man!G27</f>
        <v>12493</v>
      </c>
      <c r="J32" s="12">
        <f t="shared" si="3"/>
        <v>32.95436560274334</v>
      </c>
      <c r="K32" s="9">
        <f>man!H27</f>
        <v>5417</v>
      </c>
      <c r="L32" s="12">
        <f t="shared" si="4"/>
        <v>14.289105776839882</v>
      </c>
      <c r="M32" s="9">
        <f>man!I27</f>
        <v>3523</v>
      </c>
      <c r="N32" s="14">
        <f t="shared" si="5"/>
        <v>9.293062516486415</v>
      </c>
    </row>
    <row r="33" spans="1:14" ht="12.75">
      <c r="A33" s="1" t="s">
        <v>26</v>
      </c>
      <c r="B33" s="8" t="s">
        <v>34</v>
      </c>
      <c r="C33" s="9">
        <f>man!C28</f>
        <v>15441</v>
      </c>
      <c r="D33" s="9">
        <f t="shared" si="0"/>
        <v>18483</v>
      </c>
      <c r="E33" s="9">
        <f>man!E28</f>
        <v>2084</v>
      </c>
      <c r="F33" s="12">
        <f t="shared" si="1"/>
        <v>11.275225883244062</v>
      </c>
      <c r="G33" s="9">
        <f>man!F28</f>
        <v>5099</v>
      </c>
      <c r="H33" s="12">
        <f t="shared" si="2"/>
        <v>27.587512849645616</v>
      </c>
      <c r="I33" s="9">
        <f>man!G28</f>
        <v>5606</v>
      </c>
      <c r="J33" s="12">
        <f t="shared" si="3"/>
        <v>30.33057404101066</v>
      </c>
      <c r="K33" s="9">
        <f>man!H28</f>
        <v>3340</v>
      </c>
      <c r="L33" s="12">
        <f t="shared" si="4"/>
        <v>18.07065952496889</v>
      </c>
      <c r="M33" s="9">
        <f>man!I28</f>
        <v>2354</v>
      </c>
      <c r="N33" s="14">
        <f t="shared" si="5"/>
        <v>12.73602770113077</v>
      </c>
    </row>
    <row r="34" spans="1:14" ht="12.75">
      <c r="A34" s="1" t="s">
        <v>20</v>
      </c>
      <c r="B34" s="8" t="s">
        <v>15</v>
      </c>
      <c r="C34" s="9">
        <f>man!C29</f>
        <v>5530</v>
      </c>
      <c r="D34" s="9">
        <f t="shared" si="0"/>
        <v>6285</v>
      </c>
      <c r="E34" s="9">
        <f>man!E29</f>
        <v>668</v>
      </c>
      <c r="F34" s="12">
        <f t="shared" si="1"/>
        <v>10.628480509148767</v>
      </c>
      <c r="G34" s="9">
        <f>man!F29</f>
        <v>1631</v>
      </c>
      <c r="H34" s="12">
        <f t="shared" si="2"/>
        <v>25.950676213206048</v>
      </c>
      <c r="I34" s="9">
        <f>man!G29</f>
        <v>1877</v>
      </c>
      <c r="J34" s="12">
        <f t="shared" si="3"/>
        <v>29.864757358790772</v>
      </c>
      <c r="K34" s="9">
        <f>man!H29</f>
        <v>1198</v>
      </c>
      <c r="L34" s="12">
        <f t="shared" si="4"/>
        <v>19.061256961018298</v>
      </c>
      <c r="M34" s="9">
        <f>man!I29</f>
        <v>911</v>
      </c>
      <c r="N34" s="14">
        <f t="shared" si="5"/>
        <v>14.494828957836118</v>
      </c>
    </row>
    <row r="35" spans="1:14" ht="12.75">
      <c r="A35" s="1" t="s">
        <v>82</v>
      </c>
      <c r="B35" s="8" t="s">
        <v>54</v>
      </c>
      <c r="C35" s="9">
        <f>man!C30</f>
        <v>17684</v>
      </c>
      <c r="D35" s="9">
        <f t="shared" si="0"/>
        <v>22315</v>
      </c>
      <c r="E35" s="9">
        <f>man!E30</f>
        <v>1998</v>
      </c>
      <c r="F35" s="12">
        <f t="shared" si="1"/>
        <v>8.953618642168944</v>
      </c>
      <c r="G35" s="9">
        <f>man!F30</f>
        <v>5932</v>
      </c>
      <c r="H35" s="12">
        <f t="shared" si="2"/>
        <v>26.583015908581668</v>
      </c>
      <c r="I35" s="9">
        <f>man!G30</f>
        <v>7282</v>
      </c>
      <c r="J35" s="12">
        <f t="shared" si="3"/>
        <v>32.6327582343715</v>
      </c>
      <c r="K35" s="9">
        <f>man!H30</f>
        <v>4263</v>
      </c>
      <c r="L35" s="12">
        <f t="shared" si="4"/>
        <v>19.103741877660767</v>
      </c>
      <c r="M35" s="9">
        <f>man!I30</f>
        <v>2840</v>
      </c>
      <c r="N35" s="14">
        <f t="shared" si="5"/>
        <v>12.72686533721712</v>
      </c>
    </row>
    <row r="36" spans="1:14" ht="12.75">
      <c r="A36" s="1" t="s">
        <v>32</v>
      </c>
      <c r="B36" s="8" t="s">
        <v>52</v>
      </c>
      <c r="C36" s="9">
        <f>man!C31</f>
        <v>12230</v>
      </c>
      <c r="D36" s="9">
        <f t="shared" si="0"/>
        <v>15034</v>
      </c>
      <c r="E36" s="9">
        <f>man!E31</f>
        <v>1418</v>
      </c>
      <c r="F36" s="12">
        <f t="shared" si="1"/>
        <v>9.431954237062659</v>
      </c>
      <c r="G36" s="9">
        <f>man!F31</f>
        <v>3753</v>
      </c>
      <c r="H36" s="12">
        <f t="shared" si="2"/>
        <v>24.9634162564853</v>
      </c>
      <c r="I36" s="9">
        <f>man!G31</f>
        <v>4663</v>
      </c>
      <c r="J36" s="12">
        <f t="shared" si="3"/>
        <v>31.01636291073567</v>
      </c>
      <c r="K36" s="9">
        <f>man!H31</f>
        <v>2857</v>
      </c>
      <c r="L36" s="12">
        <f t="shared" si="4"/>
        <v>19.003591858454172</v>
      </c>
      <c r="M36" s="9">
        <f>man!I31</f>
        <v>2343</v>
      </c>
      <c r="N36" s="14">
        <f t="shared" si="5"/>
        <v>15.584674737262205</v>
      </c>
    </row>
    <row r="37" spans="1:14" ht="12.75">
      <c r="A37" s="1" t="s">
        <v>0</v>
      </c>
      <c r="B37" s="8" t="s">
        <v>55</v>
      </c>
      <c r="C37" s="9">
        <f>man!C32</f>
        <v>10160</v>
      </c>
      <c r="D37" s="9">
        <f t="shared" si="0"/>
        <v>12302</v>
      </c>
      <c r="E37" s="9">
        <f>man!E32</f>
        <v>1345</v>
      </c>
      <c r="F37" s="12">
        <f t="shared" si="1"/>
        <v>10.933181596488376</v>
      </c>
      <c r="G37" s="9">
        <f>man!F32</f>
        <v>3421</v>
      </c>
      <c r="H37" s="12">
        <f t="shared" si="2"/>
        <v>27.80848642497155</v>
      </c>
      <c r="I37" s="9">
        <f>man!G32</f>
        <v>3513</v>
      </c>
      <c r="J37" s="12">
        <f t="shared" si="3"/>
        <v>28.556332303690457</v>
      </c>
      <c r="K37" s="9">
        <f>man!H32</f>
        <v>2266</v>
      </c>
      <c r="L37" s="12">
        <f t="shared" si="4"/>
        <v>18.41976914322874</v>
      </c>
      <c r="M37" s="9">
        <f>man!I32</f>
        <v>1757</v>
      </c>
      <c r="N37" s="14">
        <f t="shared" si="5"/>
        <v>14.282230531620874</v>
      </c>
    </row>
    <row r="38" spans="1:14" ht="12.75">
      <c r="A38" s="1" t="s">
        <v>72</v>
      </c>
      <c r="B38" s="8" t="s">
        <v>28</v>
      </c>
      <c r="C38" s="9">
        <f>man!C33</f>
        <v>24692</v>
      </c>
      <c r="D38" s="9">
        <f t="shared" si="0"/>
        <v>29448</v>
      </c>
      <c r="E38" s="9">
        <f>man!E33</f>
        <v>2660</v>
      </c>
      <c r="F38" s="12">
        <f t="shared" si="1"/>
        <v>9.032871502309154</v>
      </c>
      <c r="G38" s="9">
        <f>man!F33</f>
        <v>7730</v>
      </c>
      <c r="H38" s="12">
        <f t="shared" si="2"/>
        <v>26.249660418364574</v>
      </c>
      <c r="I38" s="9">
        <f>man!G33</f>
        <v>9763</v>
      </c>
      <c r="J38" s="12">
        <f t="shared" si="3"/>
        <v>33.153355066558</v>
      </c>
      <c r="K38" s="9">
        <f>man!H33</f>
        <v>5290</v>
      </c>
      <c r="L38" s="12">
        <f t="shared" si="4"/>
        <v>17.963868513990764</v>
      </c>
      <c r="M38" s="9">
        <f>man!I33</f>
        <v>4005</v>
      </c>
      <c r="N38" s="14">
        <f t="shared" si="5"/>
        <v>13.600244498777506</v>
      </c>
    </row>
    <row r="39" spans="1:14" ht="12.75">
      <c r="A39" s="1" t="s">
        <v>49</v>
      </c>
      <c r="B39" s="8" t="s">
        <v>79</v>
      </c>
      <c r="C39" s="9">
        <f>man!C34</f>
        <v>10548</v>
      </c>
      <c r="D39" s="9">
        <f t="shared" si="0"/>
        <v>13016</v>
      </c>
      <c r="E39" s="9">
        <f>man!E34</f>
        <v>1407</v>
      </c>
      <c r="F39" s="12">
        <f t="shared" si="1"/>
        <v>10.809772587584511</v>
      </c>
      <c r="G39" s="9">
        <f>man!F34</f>
        <v>3452</v>
      </c>
      <c r="H39" s="12">
        <f t="shared" si="2"/>
        <v>26.521204671173944</v>
      </c>
      <c r="I39" s="9">
        <f>man!G34</f>
        <v>3955</v>
      </c>
      <c r="J39" s="12">
        <f t="shared" si="3"/>
        <v>30.385679164105717</v>
      </c>
      <c r="K39" s="9">
        <f>man!H34</f>
        <v>2526</v>
      </c>
      <c r="L39" s="12">
        <f t="shared" si="4"/>
        <v>19.406883835279658</v>
      </c>
      <c r="M39" s="9">
        <f>man!I34</f>
        <v>1676</v>
      </c>
      <c r="N39" s="14">
        <f t="shared" si="5"/>
        <v>12.876459741856177</v>
      </c>
    </row>
    <row r="40" spans="1:14" ht="12.75">
      <c r="A40" s="1" t="s">
        <v>76</v>
      </c>
      <c r="B40" s="8" t="s">
        <v>84</v>
      </c>
      <c r="C40" s="9">
        <f>man!C35</f>
        <v>6262</v>
      </c>
      <c r="D40" s="9">
        <f t="shared" si="0"/>
        <v>7933</v>
      </c>
      <c r="E40" s="9">
        <f>man!E35</f>
        <v>926</v>
      </c>
      <c r="F40" s="12">
        <f t="shared" si="1"/>
        <v>11.67275935963696</v>
      </c>
      <c r="G40" s="9">
        <f>man!F35</f>
        <v>2134</v>
      </c>
      <c r="H40" s="12">
        <f t="shared" si="2"/>
        <v>26.90028992814824</v>
      </c>
      <c r="I40" s="9">
        <f>man!G35</f>
        <v>2450</v>
      </c>
      <c r="J40" s="12">
        <f t="shared" si="3"/>
        <v>30.88365057355351</v>
      </c>
      <c r="K40" s="9">
        <f>man!H35</f>
        <v>1422</v>
      </c>
      <c r="L40" s="12">
        <f t="shared" si="4"/>
        <v>17.92512290432371</v>
      </c>
      <c r="M40" s="9">
        <f>man!I35</f>
        <v>1001</v>
      </c>
      <c r="N40" s="14">
        <f t="shared" si="5"/>
        <v>12.618177234337576</v>
      </c>
    </row>
    <row r="41" spans="1:14" ht="12.75">
      <c r="A41" s="1" t="s">
        <v>9</v>
      </c>
      <c r="B41" s="8" t="s">
        <v>35</v>
      </c>
      <c r="C41" s="9">
        <f>man!C36</f>
        <v>14538</v>
      </c>
      <c r="D41" s="9">
        <f t="shared" si="0"/>
        <v>18314</v>
      </c>
      <c r="E41" s="9">
        <f>man!E36</f>
        <v>1632</v>
      </c>
      <c r="F41" s="12">
        <f t="shared" si="1"/>
        <v>8.911215463579774</v>
      </c>
      <c r="G41" s="9">
        <f>man!F36</f>
        <v>5159</v>
      </c>
      <c r="H41" s="12">
        <f t="shared" si="2"/>
        <v>28.169706235666702</v>
      </c>
      <c r="I41" s="9">
        <f>man!G36</f>
        <v>5716</v>
      </c>
      <c r="J41" s="12">
        <f t="shared" si="3"/>
        <v>31.21109533690073</v>
      </c>
      <c r="K41" s="9">
        <f>man!H36</f>
        <v>3363</v>
      </c>
      <c r="L41" s="12">
        <f t="shared" si="4"/>
        <v>18.363000982854647</v>
      </c>
      <c r="M41" s="9">
        <f>man!I36</f>
        <v>2444</v>
      </c>
      <c r="N41" s="14">
        <f t="shared" si="5"/>
        <v>13.344981980998144</v>
      </c>
    </row>
    <row r="42" spans="1:14" ht="12.75">
      <c r="A42" s="1" t="s">
        <v>73</v>
      </c>
      <c r="B42" s="8" t="s">
        <v>78</v>
      </c>
      <c r="C42" s="9">
        <f>man!C37</f>
        <v>15325</v>
      </c>
      <c r="D42" s="9">
        <f t="shared" si="0"/>
        <v>19128</v>
      </c>
      <c r="E42" s="9">
        <f>man!E37</f>
        <v>2141</v>
      </c>
      <c r="F42" s="12">
        <f t="shared" si="1"/>
        <v>11.19301547469678</v>
      </c>
      <c r="G42" s="9">
        <f>man!F37</f>
        <v>5338</v>
      </c>
      <c r="H42" s="12">
        <f t="shared" si="2"/>
        <v>27.906733584274363</v>
      </c>
      <c r="I42" s="9">
        <f>man!G37</f>
        <v>5982</v>
      </c>
      <c r="J42" s="12">
        <f t="shared" si="3"/>
        <v>31.27352572145546</v>
      </c>
      <c r="K42" s="9">
        <f>man!H37</f>
        <v>3271</v>
      </c>
      <c r="L42" s="12">
        <f t="shared" si="4"/>
        <v>17.100585529067335</v>
      </c>
      <c r="M42" s="9">
        <f>man!I37</f>
        <v>2396</v>
      </c>
      <c r="N42" s="14">
        <f t="shared" si="5"/>
        <v>12.526139690506064</v>
      </c>
    </row>
    <row r="43" spans="1:14" ht="12.75">
      <c r="A43" s="1" t="s">
        <v>29</v>
      </c>
      <c r="B43" s="8" t="s">
        <v>75</v>
      </c>
      <c r="C43" s="9">
        <f>man!C38</f>
        <v>8486</v>
      </c>
      <c r="D43" s="9">
        <f t="shared" si="0"/>
        <v>10339</v>
      </c>
      <c r="E43" s="9">
        <f>man!E38</f>
        <v>1048</v>
      </c>
      <c r="F43" s="12">
        <f t="shared" si="1"/>
        <v>10.13637682561176</v>
      </c>
      <c r="G43" s="9">
        <f>man!F38</f>
        <v>2720</v>
      </c>
      <c r="H43" s="12">
        <f t="shared" si="2"/>
        <v>26.30815359319083</v>
      </c>
      <c r="I43" s="9">
        <f>man!G38</f>
        <v>3037</v>
      </c>
      <c r="J43" s="12">
        <f t="shared" si="3"/>
        <v>29.374214140632553</v>
      </c>
      <c r="K43" s="9">
        <f>man!H38</f>
        <v>1799</v>
      </c>
      <c r="L43" s="12">
        <f t="shared" si="4"/>
        <v>17.40013540961408</v>
      </c>
      <c r="M43" s="9">
        <f>man!I38</f>
        <v>1735</v>
      </c>
      <c r="N43" s="14">
        <f t="shared" si="5"/>
        <v>16.78112003095077</v>
      </c>
    </row>
    <row r="44" spans="1:14" ht="12.75">
      <c r="A44" s="1" t="s">
        <v>68</v>
      </c>
      <c r="B44" s="8" t="s">
        <v>14</v>
      </c>
      <c r="C44" s="9">
        <f>man!C39</f>
        <v>37463</v>
      </c>
      <c r="D44" s="9">
        <f t="shared" si="0"/>
        <v>45211</v>
      </c>
      <c r="E44" s="9">
        <f>man!E39</f>
        <v>4153</v>
      </c>
      <c r="F44" s="12">
        <f t="shared" si="1"/>
        <v>9.185817610758445</v>
      </c>
      <c r="G44" s="9">
        <f>man!F39</f>
        <v>13009</v>
      </c>
      <c r="H44" s="12">
        <f t="shared" si="2"/>
        <v>28.773970936276573</v>
      </c>
      <c r="I44" s="9">
        <f>man!G39</f>
        <v>13869</v>
      </c>
      <c r="J44" s="12">
        <f t="shared" si="3"/>
        <v>30.67616288071487</v>
      </c>
      <c r="K44" s="9">
        <f>man!H39</f>
        <v>8109</v>
      </c>
      <c r="L44" s="12">
        <f t="shared" si="4"/>
        <v>17.935900555174626</v>
      </c>
      <c r="M44" s="9">
        <f>man!I39</f>
        <v>6071</v>
      </c>
      <c r="N44" s="14">
        <f t="shared" si="5"/>
        <v>13.42814801707549</v>
      </c>
    </row>
    <row r="45" spans="1:14" ht="12.75">
      <c r="A45" s="1" t="s">
        <v>19</v>
      </c>
      <c r="B45" s="8" t="s">
        <v>81</v>
      </c>
      <c r="C45" s="9">
        <f>man!C40</f>
        <v>6394</v>
      </c>
      <c r="D45" s="9">
        <f t="shared" si="0"/>
        <v>7684</v>
      </c>
      <c r="E45" s="9">
        <f>man!E40</f>
        <v>786</v>
      </c>
      <c r="F45" s="12">
        <f t="shared" si="1"/>
        <v>10.229047371160854</v>
      </c>
      <c r="G45" s="9">
        <f>man!F40</f>
        <v>1843</v>
      </c>
      <c r="H45" s="12">
        <f t="shared" si="2"/>
        <v>23.984903695991672</v>
      </c>
      <c r="I45" s="9">
        <f>man!G40</f>
        <v>2179</v>
      </c>
      <c r="J45" s="12">
        <f t="shared" si="3"/>
        <v>28.357626236335243</v>
      </c>
      <c r="K45" s="9">
        <f>man!H40</f>
        <v>1605</v>
      </c>
      <c r="L45" s="12">
        <f t="shared" si="4"/>
        <v>20.887558563248305</v>
      </c>
      <c r="M45" s="9">
        <f>man!I40</f>
        <v>1271</v>
      </c>
      <c r="N45" s="14">
        <f t="shared" si="5"/>
        <v>16.540864133263923</v>
      </c>
    </row>
    <row r="46" spans="1:14" ht="12.75">
      <c r="A46" s="1" t="s">
        <v>48</v>
      </c>
      <c r="B46" s="8" t="s">
        <v>17</v>
      </c>
      <c r="C46" s="9">
        <f>man!C41</f>
        <v>6485</v>
      </c>
      <c r="D46" s="9">
        <f t="shared" si="0"/>
        <v>7520</v>
      </c>
      <c r="E46" s="9">
        <f>man!E41</f>
        <v>733</v>
      </c>
      <c r="F46" s="12">
        <f t="shared" si="1"/>
        <v>9.747340425531915</v>
      </c>
      <c r="G46" s="9">
        <f>man!F41</f>
        <v>1899</v>
      </c>
      <c r="H46" s="12">
        <f t="shared" si="2"/>
        <v>25.252659574468083</v>
      </c>
      <c r="I46" s="9">
        <f>man!G41</f>
        <v>2248</v>
      </c>
      <c r="J46" s="12">
        <f t="shared" si="3"/>
        <v>29.893617021276597</v>
      </c>
      <c r="K46" s="9">
        <f>man!H41</f>
        <v>1521</v>
      </c>
      <c r="L46" s="12">
        <f t="shared" si="4"/>
        <v>20.226063829787233</v>
      </c>
      <c r="M46" s="9">
        <f>man!I41</f>
        <v>1119</v>
      </c>
      <c r="N46" s="14">
        <f t="shared" si="5"/>
        <v>14.880319148936168</v>
      </c>
    </row>
    <row r="47" spans="1:14" ht="12.75">
      <c r="A47" s="1" t="s">
        <v>59</v>
      </c>
      <c r="B47" s="8" t="s">
        <v>80</v>
      </c>
      <c r="C47" s="9">
        <f>man!C42</f>
        <v>9824</v>
      </c>
      <c r="D47" s="9">
        <f t="shared" si="0"/>
        <v>11948</v>
      </c>
      <c r="E47" s="9">
        <f>man!E42</f>
        <v>1248</v>
      </c>
      <c r="F47" s="12">
        <f t="shared" si="1"/>
        <v>10.445262805490458</v>
      </c>
      <c r="G47" s="9">
        <f>man!F42</f>
        <v>3185</v>
      </c>
      <c r="H47" s="12">
        <f t="shared" si="2"/>
        <v>26.657181118178773</v>
      </c>
      <c r="I47" s="9">
        <f>man!G42</f>
        <v>3491</v>
      </c>
      <c r="J47" s="12">
        <f t="shared" si="3"/>
        <v>29.21827920990961</v>
      </c>
      <c r="K47" s="9">
        <f>man!H42</f>
        <v>2270</v>
      </c>
      <c r="L47" s="12">
        <f t="shared" si="4"/>
        <v>18.998995647807167</v>
      </c>
      <c r="M47" s="9">
        <f>man!I42</f>
        <v>1754</v>
      </c>
      <c r="N47" s="14">
        <f t="shared" si="5"/>
        <v>14.680281218613993</v>
      </c>
    </row>
    <row r="48" spans="1:14" ht="12.75">
      <c r="A48" s="1" t="s">
        <v>63</v>
      </c>
      <c r="B48" s="8" t="s">
        <v>31</v>
      </c>
      <c r="C48" s="9">
        <f>man!C43</f>
        <v>8391</v>
      </c>
      <c r="D48" s="9">
        <f t="shared" si="0"/>
        <v>9878</v>
      </c>
      <c r="E48" s="9">
        <f>man!E43</f>
        <v>952</v>
      </c>
      <c r="F48" s="12">
        <f t="shared" si="1"/>
        <v>9.637578457177566</v>
      </c>
      <c r="G48" s="9">
        <f>man!F43</f>
        <v>2578</v>
      </c>
      <c r="H48" s="12">
        <f t="shared" si="2"/>
        <v>26.098400485928323</v>
      </c>
      <c r="I48" s="9">
        <f>man!G43</f>
        <v>3008</v>
      </c>
      <c r="J48" s="12">
        <f t="shared" si="3"/>
        <v>30.45150840251063</v>
      </c>
      <c r="K48" s="9">
        <f>man!H43</f>
        <v>1852</v>
      </c>
      <c r="L48" s="12">
        <f t="shared" si="4"/>
        <v>18.748734561652157</v>
      </c>
      <c r="M48" s="9">
        <f>man!I43</f>
        <v>1488</v>
      </c>
      <c r="N48" s="14">
        <f t="shared" si="5"/>
        <v>15.063778092731322</v>
      </c>
    </row>
    <row r="49" spans="2:16" s="3" customFormat="1" ht="12.75">
      <c r="B49" s="10" t="s">
        <v>93</v>
      </c>
      <c r="C49" s="11">
        <f>SUM(C7:C48)</f>
        <v>807849</v>
      </c>
      <c r="D49" s="11">
        <f aca="true" t="shared" si="6" ref="D49:M49">SUM(D7:D48)</f>
        <v>971051</v>
      </c>
      <c r="E49" s="11">
        <f t="shared" si="6"/>
        <v>95333</v>
      </c>
      <c r="F49" s="13">
        <f t="shared" si="1"/>
        <v>9.817507010445384</v>
      </c>
      <c r="G49" s="11">
        <f t="shared" si="6"/>
        <v>273549</v>
      </c>
      <c r="H49" s="13">
        <f t="shared" si="2"/>
        <v>28.170405055965137</v>
      </c>
      <c r="I49" s="11">
        <f t="shared" si="6"/>
        <v>304766</v>
      </c>
      <c r="J49" s="13">
        <f t="shared" si="3"/>
        <v>31.385169265054046</v>
      </c>
      <c r="K49" s="11">
        <f t="shared" si="6"/>
        <v>168331</v>
      </c>
      <c r="L49" s="13">
        <f t="shared" si="4"/>
        <v>17.334928855436015</v>
      </c>
      <c r="M49" s="11">
        <f t="shared" si="6"/>
        <v>129072</v>
      </c>
      <c r="N49" s="15">
        <f t="shared" si="5"/>
        <v>13.291989813099415</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11556</v>
      </c>
      <c r="D2" s="18">
        <v>14091</v>
      </c>
      <c r="E2" s="18">
        <v>1361</v>
      </c>
      <c r="F2" s="18">
        <v>4061</v>
      </c>
      <c r="G2" s="18">
        <v>4320</v>
      </c>
      <c r="H2" s="18">
        <v>2527</v>
      </c>
      <c r="I2" s="18">
        <v>1822</v>
      </c>
    </row>
    <row r="3" spans="1:9" ht="12.75">
      <c r="A3" s="18" t="s">
        <v>47</v>
      </c>
      <c r="B3" s="18" t="s">
        <v>11</v>
      </c>
      <c r="C3" s="18">
        <v>16463</v>
      </c>
      <c r="D3" s="18">
        <v>19905</v>
      </c>
      <c r="E3" s="18">
        <v>1792</v>
      </c>
      <c r="F3" s="18">
        <v>5267</v>
      </c>
      <c r="G3" s="18">
        <v>6290</v>
      </c>
      <c r="H3" s="18">
        <v>3640</v>
      </c>
      <c r="I3" s="18">
        <v>2916</v>
      </c>
    </row>
    <row r="4" spans="1:9" ht="12.75">
      <c r="A4" s="18" t="s">
        <v>58</v>
      </c>
      <c r="B4" s="18" t="s">
        <v>13</v>
      </c>
      <c r="C4" s="18">
        <v>22558</v>
      </c>
      <c r="D4" s="18">
        <v>27311</v>
      </c>
      <c r="E4" s="18">
        <v>2749</v>
      </c>
      <c r="F4" s="18">
        <v>7746</v>
      </c>
      <c r="G4" s="18">
        <v>8548</v>
      </c>
      <c r="H4" s="18">
        <v>4672</v>
      </c>
      <c r="I4" s="18">
        <v>3596</v>
      </c>
    </row>
    <row r="5" spans="1:9" ht="12.75">
      <c r="A5" s="18" t="s">
        <v>2</v>
      </c>
      <c r="B5" s="18" t="s">
        <v>62</v>
      </c>
      <c r="C5" s="18">
        <v>16371</v>
      </c>
      <c r="D5" s="18">
        <v>20156</v>
      </c>
      <c r="E5" s="18">
        <v>1958</v>
      </c>
      <c r="F5" s="18">
        <v>5094</v>
      </c>
      <c r="G5" s="18">
        <v>6326</v>
      </c>
      <c r="H5" s="18">
        <v>3878</v>
      </c>
      <c r="I5" s="18">
        <v>2900</v>
      </c>
    </row>
    <row r="6" spans="1:9" ht="12.75">
      <c r="A6" s="18" t="s">
        <v>1</v>
      </c>
      <c r="B6" s="18" t="s">
        <v>60</v>
      </c>
      <c r="C6" s="18">
        <v>27144</v>
      </c>
      <c r="D6" s="18">
        <v>32727</v>
      </c>
      <c r="E6" s="18">
        <v>3126</v>
      </c>
      <c r="F6" s="18">
        <v>8983</v>
      </c>
      <c r="G6" s="18">
        <v>10466</v>
      </c>
      <c r="H6" s="18">
        <v>5934</v>
      </c>
      <c r="I6" s="18">
        <v>4218</v>
      </c>
    </row>
    <row r="7" spans="1:9" ht="12.75">
      <c r="A7" s="18" t="s">
        <v>21</v>
      </c>
      <c r="B7" s="18" t="s">
        <v>70</v>
      </c>
      <c r="C7" s="18">
        <v>8974</v>
      </c>
      <c r="D7" s="18">
        <v>11233</v>
      </c>
      <c r="E7" s="18">
        <v>1349</v>
      </c>
      <c r="F7" s="18">
        <v>3152</v>
      </c>
      <c r="G7" s="18">
        <v>3434</v>
      </c>
      <c r="H7" s="18">
        <v>1994</v>
      </c>
      <c r="I7" s="18">
        <v>1304</v>
      </c>
    </row>
    <row r="8" spans="1:9" ht="12.75">
      <c r="A8" s="18" t="s">
        <v>18</v>
      </c>
      <c r="B8" s="18" t="s">
        <v>37</v>
      </c>
      <c r="C8" s="18">
        <v>6496</v>
      </c>
      <c r="D8" s="18">
        <v>7951</v>
      </c>
      <c r="E8" s="18">
        <v>728</v>
      </c>
      <c r="F8" s="18">
        <v>1979</v>
      </c>
      <c r="G8" s="18">
        <v>2474</v>
      </c>
      <c r="H8" s="18">
        <v>1513</v>
      </c>
      <c r="I8" s="18">
        <v>1257</v>
      </c>
    </row>
    <row r="9" spans="1:9" ht="12.75">
      <c r="A9" s="18" t="s">
        <v>22</v>
      </c>
      <c r="B9" s="18" t="s">
        <v>74</v>
      </c>
      <c r="C9" s="18">
        <v>26837</v>
      </c>
      <c r="D9" s="18">
        <v>32634</v>
      </c>
      <c r="E9" s="18">
        <v>2670</v>
      </c>
      <c r="F9" s="18">
        <v>9399</v>
      </c>
      <c r="G9" s="18">
        <v>10213</v>
      </c>
      <c r="H9" s="18">
        <v>5605</v>
      </c>
      <c r="I9" s="18">
        <v>4747</v>
      </c>
    </row>
    <row r="10" spans="1:9" ht="12.75">
      <c r="A10" s="18" t="s">
        <v>24</v>
      </c>
      <c r="B10" s="18" t="s">
        <v>71</v>
      </c>
      <c r="C10" s="18">
        <v>9095</v>
      </c>
      <c r="D10" s="18">
        <v>11151</v>
      </c>
      <c r="E10" s="18">
        <v>871</v>
      </c>
      <c r="F10" s="18">
        <v>2599</v>
      </c>
      <c r="G10" s="18">
        <v>3573</v>
      </c>
      <c r="H10" s="18">
        <v>2184</v>
      </c>
      <c r="I10" s="18">
        <v>1924</v>
      </c>
    </row>
    <row r="11" spans="1:9" ht="12.75">
      <c r="A11" s="18" t="s">
        <v>30</v>
      </c>
      <c r="B11" s="18" t="s">
        <v>45</v>
      </c>
      <c r="C11" s="18">
        <v>191384</v>
      </c>
      <c r="D11" s="18">
        <v>224860</v>
      </c>
      <c r="E11" s="18">
        <v>20108</v>
      </c>
      <c r="F11" s="18">
        <v>66427</v>
      </c>
      <c r="G11" s="18">
        <v>72846</v>
      </c>
      <c r="H11" s="18">
        <v>36618</v>
      </c>
      <c r="I11" s="18">
        <v>28861</v>
      </c>
    </row>
    <row r="12" spans="1:9" ht="12.75">
      <c r="A12" s="18" t="s">
        <v>77</v>
      </c>
      <c r="B12" s="18" t="s">
        <v>16</v>
      </c>
      <c r="C12" s="18">
        <v>13196</v>
      </c>
      <c r="D12" s="18">
        <v>16384</v>
      </c>
      <c r="E12" s="18">
        <v>1481</v>
      </c>
      <c r="F12" s="18">
        <v>4077</v>
      </c>
      <c r="G12" s="18">
        <v>4992</v>
      </c>
      <c r="H12" s="18">
        <v>3117</v>
      </c>
      <c r="I12" s="18">
        <v>2717</v>
      </c>
    </row>
    <row r="13" spans="1:9" ht="12.75">
      <c r="A13" s="18" t="s">
        <v>64</v>
      </c>
      <c r="B13" s="18" t="s">
        <v>12</v>
      </c>
      <c r="C13" s="18">
        <v>7639</v>
      </c>
      <c r="D13" s="18">
        <v>8595</v>
      </c>
      <c r="E13" s="18">
        <v>885</v>
      </c>
      <c r="F13" s="18">
        <v>2177</v>
      </c>
      <c r="G13" s="18">
        <v>2532</v>
      </c>
      <c r="H13" s="18">
        <v>1736</v>
      </c>
      <c r="I13" s="18">
        <v>1265</v>
      </c>
    </row>
    <row r="14" spans="1:9" ht="12.75">
      <c r="A14" s="18" t="s">
        <v>38</v>
      </c>
      <c r="B14" s="18" t="s">
        <v>3</v>
      </c>
      <c r="C14" s="18">
        <v>6723</v>
      </c>
      <c r="D14" s="18">
        <v>7662</v>
      </c>
      <c r="E14" s="18">
        <v>779</v>
      </c>
      <c r="F14" s="18">
        <v>1948</v>
      </c>
      <c r="G14" s="18">
        <v>2452</v>
      </c>
      <c r="H14" s="18">
        <v>1342</v>
      </c>
      <c r="I14" s="18">
        <v>1141</v>
      </c>
    </row>
    <row r="15" spans="1:9" ht="12.75">
      <c r="A15" s="18" t="s">
        <v>51</v>
      </c>
      <c r="B15" s="18" t="s">
        <v>43</v>
      </c>
      <c r="C15" s="18">
        <v>44002</v>
      </c>
      <c r="D15" s="18">
        <v>55305</v>
      </c>
      <c r="E15" s="18">
        <v>6029</v>
      </c>
      <c r="F15" s="18">
        <v>17232</v>
      </c>
      <c r="G15" s="18">
        <v>16760</v>
      </c>
      <c r="H15" s="18">
        <v>8884</v>
      </c>
      <c r="I15" s="18">
        <v>6400</v>
      </c>
    </row>
    <row r="16" spans="1:9" ht="12.75">
      <c r="A16" s="18" t="s">
        <v>23</v>
      </c>
      <c r="B16" s="18" t="s">
        <v>40</v>
      </c>
      <c r="C16" s="18">
        <v>33101</v>
      </c>
      <c r="D16" s="18">
        <v>39491</v>
      </c>
      <c r="E16" s="18">
        <v>4019</v>
      </c>
      <c r="F16" s="18">
        <v>11135</v>
      </c>
      <c r="G16" s="18">
        <v>12008</v>
      </c>
      <c r="H16" s="18">
        <v>6926</v>
      </c>
      <c r="I16" s="18">
        <v>5403</v>
      </c>
    </row>
    <row r="17" spans="1:9" ht="12.75">
      <c r="A17" s="18" t="s">
        <v>53</v>
      </c>
      <c r="B17" s="18" t="s">
        <v>4</v>
      </c>
      <c r="C17" s="18">
        <v>4970</v>
      </c>
      <c r="D17" s="18">
        <v>6550</v>
      </c>
      <c r="E17" s="18">
        <v>437</v>
      </c>
      <c r="F17" s="18">
        <v>1609</v>
      </c>
      <c r="G17" s="18">
        <v>2150</v>
      </c>
      <c r="H17" s="18">
        <v>1283</v>
      </c>
      <c r="I17" s="18">
        <v>1071</v>
      </c>
    </row>
    <row r="18" spans="1:9" ht="12.75">
      <c r="A18" s="18" t="s">
        <v>8</v>
      </c>
      <c r="B18" s="18" t="s">
        <v>36</v>
      </c>
      <c r="C18" s="18">
        <v>11498</v>
      </c>
      <c r="D18" s="18">
        <v>13633</v>
      </c>
      <c r="E18" s="18">
        <v>1418</v>
      </c>
      <c r="F18" s="18">
        <v>3858</v>
      </c>
      <c r="G18" s="18">
        <v>4071</v>
      </c>
      <c r="H18" s="18">
        <v>2372</v>
      </c>
      <c r="I18" s="18">
        <v>1914</v>
      </c>
    </row>
    <row r="19" spans="1:9" ht="12.75">
      <c r="A19" s="18" t="s">
        <v>69</v>
      </c>
      <c r="B19" s="18" t="s">
        <v>42</v>
      </c>
      <c r="C19" s="18">
        <v>21670</v>
      </c>
      <c r="D19" s="18">
        <v>25585</v>
      </c>
      <c r="E19" s="18">
        <v>2982</v>
      </c>
      <c r="F19" s="18">
        <v>7410</v>
      </c>
      <c r="G19" s="18">
        <v>7592</v>
      </c>
      <c r="H19" s="18">
        <v>4252</v>
      </c>
      <c r="I19" s="18">
        <v>3349</v>
      </c>
    </row>
    <row r="20" spans="1:9" ht="12.75">
      <c r="A20" s="18" t="s">
        <v>6</v>
      </c>
      <c r="B20" s="18" t="s">
        <v>57</v>
      </c>
      <c r="C20" s="18">
        <v>16193</v>
      </c>
      <c r="D20" s="18">
        <v>20172</v>
      </c>
      <c r="E20" s="18">
        <v>2274</v>
      </c>
      <c r="F20" s="18">
        <v>5600</v>
      </c>
      <c r="G20" s="18">
        <v>6371</v>
      </c>
      <c r="H20" s="18">
        <v>3297</v>
      </c>
      <c r="I20" s="18">
        <v>2630</v>
      </c>
    </row>
    <row r="21" spans="1:9" ht="12.75">
      <c r="A21" s="18" t="s">
        <v>10</v>
      </c>
      <c r="B21" s="18" t="s">
        <v>65</v>
      </c>
      <c r="C21" s="18">
        <v>7393</v>
      </c>
      <c r="D21" s="18">
        <v>8282</v>
      </c>
      <c r="E21" s="18">
        <v>1122</v>
      </c>
      <c r="F21" s="18">
        <v>2258</v>
      </c>
      <c r="G21" s="18">
        <v>2391</v>
      </c>
      <c r="H21" s="18">
        <v>1374</v>
      </c>
      <c r="I21" s="18">
        <v>1137</v>
      </c>
    </row>
    <row r="22" spans="1:9" ht="12.75">
      <c r="A22" s="18" t="s">
        <v>61</v>
      </c>
      <c r="B22" s="18" t="s">
        <v>25</v>
      </c>
      <c r="C22" s="18">
        <v>8484</v>
      </c>
      <c r="D22" s="18">
        <v>9952</v>
      </c>
      <c r="E22" s="18">
        <v>1227</v>
      </c>
      <c r="F22" s="18">
        <v>2649</v>
      </c>
      <c r="G22" s="18">
        <v>2945</v>
      </c>
      <c r="H22" s="18">
        <v>1806</v>
      </c>
      <c r="I22" s="18">
        <v>1325</v>
      </c>
    </row>
    <row r="23" spans="1:9" ht="12.75">
      <c r="A23" s="18" t="s">
        <v>27</v>
      </c>
      <c r="B23" s="18" t="s">
        <v>41</v>
      </c>
      <c r="C23" s="18">
        <v>9379</v>
      </c>
      <c r="D23" s="18">
        <v>12523</v>
      </c>
      <c r="E23" s="18">
        <v>753</v>
      </c>
      <c r="F23" s="18">
        <v>3123</v>
      </c>
      <c r="G23" s="18">
        <v>4325</v>
      </c>
      <c r="H23" s="18">
        <v>2483</v>
      </c>
      <c r="I23" s="18">
        <v>1839</v>
      </c>
    </row>
    <row r="24" spans="1:9" ht="12.75">
      <c r="A24" s="18" t="s">
        <v>46</v>
      </c>
      <c r="B24" s="18" t="s">
        <v>56</v>
      </c>
      <c r="C24" s="18">
        <v>14117</v>
      </c>
      <c r="D24" s="18">
        <v>16705</v>
      </c>
      <c r="E24" s="18">
        <v>1545</v>
      </c>
      <c r="F24" s="18">
        <v>4146</v>
      </c>
      <c r="G24" s="18">
        <v>5490</v>
      </c>
      <c r="H24" s="18">
        <v>3198</v>
      </c>
      <c r="I24" s="18">
        <v>2326</v>
      </c>
    </row>
    <row r="25" spans="1:9" ht="12.75">
      <c r="A25" s="18" t="s">
        <v>5</v>
      </c>
      <c r="B25" s="18" t="s">
        <v>33</v>
      </c>
      <c r="C25" s="18">
        <v>5653</v>
      </c>
      <c r="D25" s="18">
        <v>6667</v>
      </c>
      <c r="E25" s="18">
        <v>715</v>
      </c>
      <c r="F25" s="18">
        <v>1658</v>
      </c>
      <c r="G25" s="18">
        <v>2036</v>
      </c>
      <c r="H25" s="18">
        <v>1217</v>
      </c>
      <c r="I25" s="18">
        <v>1041</v>
      </c>
    </row>
    <row r="26" spans="1:9" ht="12.75">
      <c r="A26" s="18" t="s">
        <v>83</v>
      </c>
      <c r="B26" s="18" t="s">
        <v>44</v>
      </c>
      <c r="C26" s="18">
        <v>24794</v>
      </c>
      <c r="D26" s="18">
        <v>28778</v>
      </c>
      <c r="E26" s="18">
        <v>3352</v>
      </c>
      <c r="F26" s="18">
        <v>9006</v>
      </c>
      <c r="G26" s="18">
        <v>9029</v>
      </c>
      <c r="H26" s="18">
        <v>4110</v>
      </c>
      <c r="I26" s="18">
        <v>3281</v>
      </c>
    </row>
    <row r="27" spans="1:9" ht="12.75">
      <c r="A27" s="18" t="s">
        <v>67</v>
      </c>
      <c r="B27" s="18" t="s">
        <v>50</v>
      </c>
      <c r="C27" s="18">
        <v>32706</v>
      </c>
      <c r="D27" s="18">
        <v>37910</v>
      </c>
      <c r="E27" s="18">
        <v>4404</v>
      </c>
      <c r="F27" s="18">
        <v>12073</v>
      </c>
      <c r="G27" s="18">
        <v>12493</v>
      </c>
      <c r="H27" s="18">
        <v>5417</v>
      </c>
      <c r="I27" s="18">
        <v>3523</v>
      </c>
    </row>
    <row r="28" spans="1:9" ht="12.75">
      <c r="A28" s="18" t="s">
        <v>26</v>
      </c>
      <c r="B28" s="18" t="s">
        <v>34</v>
      </c>
      <c r="C28" s="18">
        <v>15441</v>
      </c>
      <c r="D28" s="18">
        <v>18483</v>
      </c>
      <c r="E28" s="18">
        <v>2084</v>
      </c>
      <c r="F28" s="18">
        <v>5099</v>
      </c>
      <c r="G28" s="18">
        <v>5606</v>
      </c>
      <c r="H28" s="18">
        <v>3340</v>
      </c>
      <c r="I28" s="18">
        <v>2354</v>
      </c>
    </row>
    <row r="29" spans="1:9" ht="12.75">
      <c r="A29" s="18" t="s">
        <v>20</v>
      </c>
      <c r="B29" s="18" t="s">
        <v>15</v>
      </c>
      <c r="C29" s="18">
        <v>5530</v>
      </c>
      <c r="D29" s="18">
        <v>6285</v>
      </c>
      <c r="E29" s="18">
        <v>668</v>
      </c>
      <c r="F29" s="18">
        <v>1631</v>
      </c>
      <c r="G29" s="18">
        <v>1877</v>
      </c>
      <c r="H29" s="18">
        <v>1198</v>
      </c>
      <c r="I29" s="18">
        <v>911</v>
      </c>
    </row>
    <row r="30" spans="1:9" ht="12.75">
      <c r="A30" s="18" t="s">
        <v>82</v>
      </c>
      <c r="B30" s="18" t="s">
        <v>54</v>
      </c>
      <c r="C30" s="18">
        <v>17684</v>
      </c>
      <c r="D30" s="18">
        <v>22315</v>
      </c>
      <c r="E30" s="18">
        <v>1998</v>
      </c>
      <c r="F30" s="18">
        <v>5932</v>
      </c>
      <c r="G30" s="18">
        <v>7282</v>
      </c>
      <c r="H30" s="18">
        <v>4263</v>
      </c>
      <c r="I30" s="18">
        <v>2840</v>
      </c>
    </row>
    <row r="31" spans="1:9" ht="12.75">
      <c r="A31" s="18" t="s">
        <v>32</v>
      </c>
      <c r="B31" s="18" t="s">
        <v>52</v>
      </c>
      <c r="C31" s="18">
        <v>12230</v>
      </c>
      <c r="D31" s="18">
        <v>15034</v>
      </c>
      <c r="E31" s="18">
        <v>1418</v>
      </c>
      <c r="F31" s="18">
        <v>3753</v>
      </c>
      <c r="G31" s="18">
        <v>4663</v>
      </c>
      <c r="H31" s="18">
        <v>2857</v>
      </c>
      <c r="I31" s="18">
        <v>2343</v>
      </c>
    </row>
    <row r="32" spans="1:9" ht="12.75">
      <c r="A32" s="18" t="s">
        <v>0</v>
      </c>
      <c r="B32" s="18" t="s">
        <v>55</v>
      </c>
      <c r="C32" s="18">
        <v>10160</v>
      </c>
      <c r="D32" s="18">
        <v>12302</v>
      </c>
      <c r="E32" s="18">
        <v>1345</v>
      </c>
      <c r="F32" s="18">
        <v>3421</v>
      </c>
      <c r="G32" s="18">
        <v>3513</v>
      </c>
      <c r="H32" s="18">
        <v>2266</v>
      </c>
      <c r="I32" s="18">
        <v>1757</v>
      </c>
    </row>
    <row r="33" spans="1:9" ht="12.75">
      <c r="A33" s="18" t="s">
        <v>72</v>
      </c>
      <c r="B33" s="18" t="s">
        <v>28</v>
      </c>
      <c r="C33" s="18">
        <v>24692</v>
      </c>
      <c r="D33" s="18">
        <v>29448</v>
      </c>
      <c r="E33" s="18">
        <v>2660</v>
      </c>
      <c r="F33" s="18">
        <v>7730</v>
      </c>
      <c r="G33" s="18">
        <v>9763</v>
      </c>
      <c r="H33" s="18">
        <v>5290</v>
      </c>
      <c r="I33" s="18">
        <v>4005</v>
      </c>
    </row>
    <row r="34" spans="1:9" ht="12.75">
      <c r="A34" s="18" t="s">
        <v>49</v>
      </c>
      <c r="B34" s="18" t="s">
        <v>79</v>
      </c>
      <c r="C34" s="18">
        <v>10548</v>
      </c>
      <c r="D34" s="18">
        <v>13016</v>
      </c>
      <c r="E34" s="18">
        <v>1407</v>
      </c>
      <c r="F34" s="18">
        <v>3452</v>
      </c>
      <c r="G34" s="18">
        <v>3955</v>
      </c>
      <c r="H34" s="18">
        <v>2526</v>
      </c>
      <c r="I34" s="18">
        <v>1676</v>
      </c>
    </row>
    <row r="35" spans="1:9" ht="12.75">
      <c r="A35" s="18" t="s">
        <v>76</v>
      </c>
      <c r="B35" s="18" t="s">
        <v>84</v>
      </c>
      <c r="C35" s="18">
        <v>6262</v>
      </c>
      <c r="D35" s="18">
        <v>7933</v>
      </c>
      <c r="E35" s="18">
        <v>926</v>
      </c>
      <c r="F35" s="18">
        <v>2134</v>
      </c>
      <c r="G35" s="18">
        <v>2450</v>
      </c>
      <c r="H35" s="18">
        <v>1422</v>
      </c>
      <c r="I35" s="18">
        <v>1001</v>
      </c>
    </row>
    <row r="36" spans="1:9" ht="12.75">
      <c r="A36" s="18" t="s">
        <v>9</v>
      </c>
      <c r="B36" s="18" t="s">
        <v>35</v>
      </c>
      <c r="C36" s="18">
        <v>14538</v>
      </c>
      <c r="D36" s="18">
        <v>18314</v>
      </c>
      <c r="E36" s="18">
        <v>1632</v>
      </c>
      <c r="F36" s="18">
        <v>5159</v>
      </c>
      <c r="G36" s="18">
        <v>5716</v>
      </c>
      <c r="H36" s="18">
        <v>3363</v>
      </c>
      <c r="I36" s="18">
        <v>2444</v>
      </c>
    </row>
    <row r="37" spans="1:9" ht="12.75">
      <c r="A37" s="18" t="s">
        <v>73</v>
      </c>
      <c r="B37" s="18" t="s">
        <v>78</v>
      </c>
      <c r="C37" s="18">
        <v>15325</v>
      </c>
      <c r="D37" s="18">
        <v>19128</v>
      </c>
      <c r="E37" s="18">
        <v>2141</v>
      </c>
      <c r="F37" s="18">
        <v>5338</v>
      </c>
      <c r="G37" s="18">
        <v>5982</v>
      </c>
      <c r="H37" s="18">
        <v>3271</v>
      </c>
      <c r="I37" s="18">
        <v>2396</v>
      </c>
    </row>
    <row r="38" spans="1:9" ht="12.75">
      <c r="A38" s="18" t="s">
        <v>29</v>
      </c>
      <c r="B38" s="18" t="s">
        <v>75</v>
      </c>
      <c r="C38" s="18">
        <v>8486</v>
      </c>
      <c r="D38" s="18">
        <v>10339</v>
      </c>
      <c r="E38" s="18">
        <v>1048</v>
      </c>
      <c r="F38" s="18">
        <v>2720</v>
      </c>
      <c r="G38" s="18">
        <v>3037</v>
      </c>
      <c r="H38" s="18">
        <v>1799</v>
      </c>
      <c r="I38" s="18">
        <v>1735</v>
      </c>
    </row>
    <row r="39" spans="1:9" ht="12.75">
      <c r="A39" s="18" t="s">
        <v>68</v>
      </c>
      <c r="B39" s="18" t="s">
        <v>14</v>
      </c>
      <c r="C39" s="18">
        <v>37463</v>
      </c>
      <c r="D39" s="18">
        <v>45211</v>
      </c>
      <c r="E39" s="18">
        <v>4153</v>
      </c>
      <c r="F39" s="18">
        <v>13009</v>
      </c>
      <c r="G39" s="18">
        <v>13869</v>
      </c>
      <c r="H39" s="18">
        <v>8109</v>
      </c>
      <c r="I39" s="18">
        <v>6071</v>
      </c>
    </row>
    <row r="40" spans="1:9" ht="12.75">
      <c r="A40" s="18" t="s">
        <v>19</v>
      </c>
      <c r="B40" s="18" t="s">
        <v>81</v>
      </c>
      <c r="C40" s="18">
        <v>6394</v>
      </c>
      <c r="D40" s="18">
        <v>7684</v>
      </c>
      <c r="E40" s="18">
        <v>786</v>
      </c>
      <c r="F40" s="18">
        <v>1843</v>
      </c>
      <c r="G40" s="18">
        <v>2179</v>
      </c>
      <c r="H40" s="18">
        <v>1605</v>
      </c>
      <c r="I40" s="18">
        <v>1271</v>
      </c>
    </row>
    <row r="41" spans="1:9" ht="12.75">
      <c r="A41" s="18" t="s">
        <v>48</v>
      </c>
      <c r="B41" s="18" t="s">
        <v>17</v>
      </c>
      <c r="C41" s="18">
        <v>6485</v>
      </c>
      <c r="D41" s="18">
        <v>7520</v>
      </c>
      <c r="E41" s="18">
        <v>733</v>
      </c>
      <c r="F41" s="18">
        <v>1899</v>
      </c>
      <c r="G41" s="18">
        <v>2248</v>
      </c>
      <c r="H41" s="18">
        <v>1521</v>
      </c>
      <c r="I41" s="18">
        <v>1119</v>
      </c>
    </row>
    <row r="42" spans="1:9" ht="12.75">
      <c r="A42" s="18" t="s">
        <v>59</v>
      </c>
      <c r="B42" s="18" t="s">
        <v>80</v>
      </c>
      <c r="C42" s="18">
        <v>9824</v>
      </c>
      <c r="D42" s="18">
        <v>11948</v>
      </c>
      <c r="E42" s="18">
        <v>1248</v>
      </c>
      <c r="F42" s="18">
        <v>3185</v>
      </c>
      <c r="G42" s="18">
        <v>3491</v>
      </c>
      <c r="H42" s="18">
        <v>2270</v>
      </c>
      <c r="I42" s="18">
        <v>1754</v>
      </c>
    </row>
    <row r="43" spans="1:9" ht="12.75">
      <c r="A43" s="18" t="s">
        <v>63</v>
      </c>
      <c r="B43" s="18" t="s">
        <v>31</v>
      </c>
      <c r="C43" s="18">
        <v>8391</v>
      </c>
      <c r="D43" s="18">
        <v>9878</v>
      </c>
      <c r="E43" s="18">
        <v>952</v>
      </c>
      <c r="F43" s="18">
        <v>2578</v>
      </c>
      <c r="G43" s="18">
        <v>3008</v>
      </c>
      <c r="H43" s="18">
        <v>1852</v>
      </c>
      <c r="I43" s="18">
        <v>1488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2016-12-06T12:52:05Z</dcterms:modified>
  <cp:category/>
  <cp:version/>
  <cp:contentType/>
  <cp:contentStatus/>
</cp:coreProperties>
</file>