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<sst xmlns="http://schemas.openxmlformats.org/spreadsheetml/2006/main" count="201" uniqueCount="108">
  <si>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</si>
  <si>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</si>
  <si>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</si>
  <si>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</si>
  <si>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</si>
  <si>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</si>
  <si>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</si>
  <si>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</si>
  <si>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</si>
  <si>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</si>
  <si>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</si>
  <si>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</si>
  <si>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</si>
  <si>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</si>
  <si>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</si>
  <si>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</si>
  <si>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</si>
  <si>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</si>
  <si>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</si>
  <si>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</si>
  <si>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</si>
  <si>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</si>
  <si>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</si>
  <si>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</si>
  <si>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</si>
  <si>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</si>
  <si>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</si>
  <si>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</si>
  <si>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</si>
  <si>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</si>
  <si>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</si>
  <si>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</si>
  <si>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</si>
  <si>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</si>
  <si>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</si>
  <si>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</si>
  <si>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</si>
  <si>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</si>
  <si>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</si>
  <si>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</si>
  <si>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</si>
  <si>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</si>
  <si>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</si>
  <si>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</si>
  <si>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</si>
  <si>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</si>
  <si>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</si>
  <si>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</si>
  <si>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</si>
  <si>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</si>
  <si>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</si>
  <si>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</si>
  <si>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</si>
  <si>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</si>
  <si>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</si>
  <si>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</si>
  <si>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</si>
  <si>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</si>
  <si>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</si>
  <si>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</si>
  <si>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</si>
  <si>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</si>
  <si>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</si>
  <si>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</si>
  <si>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</si>
  <si>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</si>
  <si>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</si>
  <si>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</si>
  <si>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</si>
  <si>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</si>
  <si>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</si>
  <si>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</si>
  <si>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</si>
  <si>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</si>
  <si>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</si>
  <si>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</si>
  <si>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</si>
  <si>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</si>
  <si>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</si>
  <si>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</si>
  <si>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</si>
  <si>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</si>
  <si>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</si>
  <si>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</si>
  <si>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</si>
  <si>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</si>
  <si>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</si>
  <si>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</si>
  <si>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</si>
  <si>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</si>
  <si>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</si>
  <si>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</si>
  <si>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</si>
  <si>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</si>
  <si>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</si>
  <si>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</si>
  <si>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</si>
  <si>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</si>
  <si>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</si>
  <si>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</si>
  <si>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</si>
  <si>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</si>
  <si>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</si>
  <si>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</si>
  <si>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</si>
  <si>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</si>
  <si>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</si>
  <si>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31.05.2017</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</si>
</sst>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Neutru" xfId="53"/>
    <cellStyle name="Normal 2" xfId="54"/>
    <cellStyle name="Notă" xfId="55"/>
    <cellStyle name="Note 2" xfId="56"/>
    <cellStyle name="Percent" xfId="57"/>
    <cellStyle name="Currency" xfId="58"/>
    <cellStyle name="Currency [0]"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11453</v>
      </c>
      <c r="D7" s="9">
        <f>E7+G7+I7+K7+M7</f>
        <v>11881</v>
      </c>
      <c r="E7" s="9">
        <f>man!E2</f>
        <v>1954</v>
      </c>
      <c r="F7" s="10">
        <f>E7/D7*100</f>
        <v>16.446427068428584</v>
      </c>
      <c r="G7" s="9">
        <f>man!F2</f>
        <v>3072</v>
      </c>
      <c r="H7" s="10">
        <f>G7/D7*100</f>
        <v>25.856409393148727</v>
      </c>
      <c r="I7" s="9">
        <f>man!G2</f>
        <v>3585</v>
      </c>
      <c r="J7" s="10">
        <f>I7/D7*100</f>
        <v>30.174227758606175</v>
      </c>
      <c r="K7" s="9">
        <f>man!H2</f>
        <v>1907</v>
      </c>
      <c r="L7" s="10">
        <f>K7/D7*100</f>
        <v>16.050837471593297</v>
      </c>
      <c r="M7" s="9">
        <f>man!I2</f>
        <v>1363</v>
      </c>
      <c r="N7" s="10">
        <f>M7/D7*100</f>
        <v>11.472098308223213</v>
      </c>
      <c r="P7" s="16"/>
      <c r="Q7" s="15"/>
      <c r="R7" s="15"/>
    </row>
    <row r="8" spans="1:18" ht="12.75">
      <c r="A8" s="1" t="s">
        <v>47</v>
      </c>
      <c r="B8" s="3" t="s">
        <v>11</v>
      </c>
      <c r="C8" s="9">
        <f>man!C3</f>
        <v>10754</v>
      </c>
      <c r="D8" s="9">
        <f aca="true" t="shared" si="0" ref="D8:D48">E8+G8+I8+K8+M8</f>
        <v>11745</v>
      </c>
      <c r="E8" s="9">
        <f>man!E3</f>
        <v>1632</v>
      </c>
      <c r="F8" s="10">
        <f aca="true" t="shared" si="1" ref="F8:F48">E8/D8*100</f>
        <v>13.895274584929757</v>
      </c>
      <c r="G8" s="9">
        <f>man!F3</f>
        <v>2874</v>
      </c>
      <c r="H8" s="10">
        <f aca="true" t="shared" si="2" ref="H8:H48">G8/D8*100</f>
        <v>24.469987228607916</v>
      </c>
      <c r="I8" s="9">
        <f>man!G3</f>
        <v>3588</v>
      </c>
      <c r="J8" s="10">
        <f aca="true" t="shared" si="3" ref="J8:J48">I8/D8*100</f>
        <v>30.549169859514684</v>
      </c>
      <c r="K8" s="9">
        <f>man!H3</f>
        <v>1979</v>
      </c>
      <c r="L8" s="10">
        <f aca="true" t="shared" si="4" ref="L8:L48">K8/D8*100</f>
        <v>16.849723286504894</v>
      </c>
      <c r="M8" s="9">
        <f>man!I3</f>
        <v>1672</v>
      </c>
      <c r="N8" s="10">
        <f aca="true" t="shared" si="5" ref="N8:N48">M8/D8*100</f>
        <v>14.23584504044274</v>
      </c>
      <c r="P8" s="16"/>
      <c r="Q8" s="15"/>
      <c r="R8" s="15"/>
    </row>
    <row r="9" spans="1:18" ht="12.75">
      <c r="A9" s="1" t="s">
        <v>58</v>
      </c>
      <c r="B9" s="3" t="s">
        <v>13</v>
      </c>
      <c r="C9" s="9">
        <f>man!C4</f>
        <v>10551</v>
      </c>
      <c r="D9" s="9">
        <f t="shared" si="0"/>
        <v>11303</v>
      </c>
      <c r="E9" s="9">
        <f>man!E4</f>
        <v>1332</v>
      </c>
      <c r="F9" s="10">
        <f t="shared" si="1"/>
        <v>11.784481995930284</v>
      </c>
      <c r="G9" s="9">
        <f>man!F4</f>
        <v>2837</v>
      </c>
      <c r="H9" s="10">
        <f t="shared" si="2"/>
        <v>25.0995310979386</v>
      </c>
      <c r="I9" s="9">
        <f>man!G4</f>
        <v>3615</v>
      </c>
      <c r="J9" s="10">
        <f t="shared" si="3"/>
        <v>31.98265947093692</v>
      </c>
      <c r="K9" s="9">
        <f>man!H4</f>
        <v>1981</v>
      </c>
      <c r="L9" s="10">
        <f t="shared" si="4"/>
        <v>17.52632044589932</v>
      </c>
      <c r="M9" s="9">
        <f>man!I4</f>
        <v>1538</v>
      </c>
      <c r="N9" s="10">
        <f t="shared" si="5"/>
        <v>13.607006989294879</v>
      </c>
      <c r="P9" s="16"/>
      <c r="Q9" s="15"/>
      <c r="R9" s="15"/>
    </row>
    <row r="10" spans="1:18" ht="12.75">
      <c r="A10" s="1" t="s">
        <v>2</v>
      </c>
      <c r="B10" s="3" t="s">
        <v>62</v>
      </c>
      <c r="C10" s="9">
        <f>man!C5</f>
        <v>10375</v>
      </c>
      <c r="D10" s="9">
        <f t="shared" si="0"/>
        <v>11517</v>
      </c>
      <c r="E10" s="9">
        <f>man!E5</f>
        <v>1356</v>
      </c>
      <c r="F10" s="10">
        <f t="shared" si="1"/>
        <v>11.773899452982548</v>
      </c>
      <c r="G10" s="9">
        <f>man!F5</f>
        <v>2856</v>
      </c>
      <c r="H10" s="10">
        <f t="shared" si="2"/>
        <v>24.79812451159156</v>
      </c>
      <c r="I10" s="9">
        <f>man!G5</f>
        <v>3461</v>
      </c>
      <c r="J10" s="10">
        <f t="shared" si="3"/>
        <v>30.05122861856386</v>
      </c>
      <c r="K10" s="9">
        <f>man!H5</f>
        <v>2061</v>
      </c>
      <c r="L10" s="10">
        <f t="shared" si="4"/>
        <v>17.895285230528785</v>
      </c>
      <c r="M10" s="9">
        <f>man!I5</f>
        <v>1783</v>
      </c>
      <c r="N10" s="10">
        <f t="shared" si="5"/>
        <v>15.481462186333248</v>
      </c>
      <c r="P10" s="16"/>
      <c r="Q10" s="15"/>
      <c r="R10" s="15"/>
    </row>
    <row r="11" spans="1:18" ht="12.75">
      <c r="A11" s="1" t="s">
        <v>1</v>
      </c>
      <c r="B11" s="3" t="s">
        <v>60</v>
      </c>
      <c r="C11" s="9">
        <f>man!C6</f>
        <v>15856</v>
      </c>
      <c r="D11" s="9">
        <f t="shared" si="0"/>
        <v>16486</v>
      </c>
      <c r="E11" s="9">
        <f>man!E6</f>
        <v>2958</v>
      </c>
      <c r="F11" s="10">
        <f t="shared" si="1"/>
        <v>17.942496663835982</v>
      </c>
      <c r="G11" s="9">
        <f>man!F6</f>
        <v>4909</v>
      </c>
      <c r="H11" s="10">
        <f t="shared" si="2"/>
        <v>29.776780298435035</v>
      </c>
      <c r="I11" s="9">
        <f>man!G6</f>
        <v>4828</v>
      </c>
      <c r="J11" s="10">
        <f t="shared" si="3"/>
        <v>29.285454324881716</v>
      </c>
      <c r="K11" s="9">
        <f>man!H6</f>
        <v>2286</v>
      </c>
      <c r="L11" s="10">
        <f t="shared" si="4"/>
        <v>13.866310809171416</v>
      </c>
      <c r="M11" s="9">
        <f>man!I6</f>
        <v>1505</v>
      </c>
      <c r="N11" s="10">
        <f t="shared" si="5"/>
        <v>9.128957903675847</v>
      </c>
      <c r="P11" s="16"/>
      <c r="Q11" s="15"/>
      <c r="R11" s="15"/>
    </row>
    <row r="12" spans="1:18" ht="12.75">
      <c r="A12" s="1" t="s">
        <v>21</v>
      </c>
      <c r="B12" s="3" t="s">
        <v>70</v>
      </c>
      <c r="C12" s="9">
        <f>man!C7</f>
        <v>9163</v>
      </c>
      <c r="D12" s="9">
        <f t="shared" si="0"/>
        <v>10124</v>
      </c>
      <c r="E12" s="9">
        <f>man!E7</f>
        <v>1678</v>
      </c>
      <c r="F12" s="10">
        <f t="shared" si="1"/>
        <v>16.574476491505333</v>
      </c>
      <c r="G12" s="9">
        <f>man!F7</f>
        <v>2409</v>
      </c>
      <c r="H12" s="10">
        <f t="shared" si="2"/>
        <v>23.79494271039115</v>
      </c>
      <c r="I12" s="9">
        <f>man!G7</f>
        <v>2796</v>
      </c>
      <c r="J12" s="10">
        <f t="shared" si="3"/>
        <v>27.617542473330698</v>
      </c>
      <c r="K12" s="9">
        <f>man!H7</f>
        <v>1758</v>
      </c>
      <c r="L12" s="10">
        <f t="shared" si="4"/>
        <v>17.364677992888186</v>
      </c>
      <c r="M12" s="9">
        <f>man!I7</f>
        <v>1483</v>
      </c>
      <c r="N12" s="10">
        <f t="shared" si="5"/>
        <v>14.64836033188463</v>
      </c>
      <c r="P12" s="16"/>
      <c r="Q12" s="15"/>
      <c r="R12" s="15"/>
    </row>
    <row r="13" spans="1:18" ht="12.75">
      <c r="A13" s="1" t="s">
        <v>18</v>
      </c>
      <c r="B13" s="3" t="s">
        <v>37</v>
      </c>
      <c r="C13" s="9">
        <f>man!C8</f>
        <v>7535</v>
      </c>
      <c r="D13" s="9">
        <f t="shared" si="0"/>
        <v>7997</v>
      </c>
      <c r="E13" s="9">
        <f>man!E8</f>
        <v>1066</v>
      </c>
      <c r="F13" s="10">
        <f t="shared" si="1"/>
        <v>13.329998749531075</v>
      </c>
      <c r="G13" s="9">
        <f>man!F8</f>
        <v>1936</v>
      </c>
      <c r="H13" s="10">
        <f t="shared" si="2"/>
        <v>24.20907840440165</v>
      </c>
      <c r="I13" s="9">
        <f>man!G8</f>
        <v>2608</v>
      </c>
      <c r="J13" s="10">
        <f t="shared" si="3"/>
        <v>32.612229586094784</v>
      </c>
      <c r="K13" s="9">
        <f>man!H8</f>
        <v>1439</v>
      </c>
      <c r="L13" s="10">
        <f t="shared" si="4"/>
        <v>17.994247842941103</v>
      </c>
      <c r="M13" s="9">
        <f>man!I8</f>
        <v>948</v>
      </c>
      <c r="N13" s="10">
        <f t="shared" si="5"/>
        <v>11.854445417031387</v>
      </c>
      <c r="P13" s="16"/>
      <c r="Q13" s="15"/>
      <c r="R13" s="15"/>
    </row>
    <row r="14" spans="1:18" ht="12.75">
      <c r="A14" s="1" t="s">
        <v>22</v>
      </c>
      <c r="B14" s="3" t="s">
        <v>74</v>
      </c>
      <c r="C14" s="9">
        <f>man!C9</f>
        <v>9610</v>
      </c>
      <c r="D14" s="9">
        <f t="shared" si="0"/>
        <v>9898</v>
      </c>
      <c r="E14" s="9">
        <f>man!E9</f>
        <v>1120</v>
      </c>
      <c r="F14" s="10">
        <f t="shared" si="1"/>
        <v>11.315417256011315</v>
      </c>
      <c r="G14" s="9">
        <f>man!F9</f>
        <v>2832</v>
      </c>
      <c r="H14" s="10">
        <f t="shared" si="2"/>
        <v>28.611840775914327</v>
      </c>
      <c r="I14" s="9">
        <f>man!G9</f>
        <v>2864</v>
      </c>
      <c r="J14" s="10">
        <f t="shared" si="3"/>
        <v>28.935138411800366</v>
      </c>
      <c r="K14" s="9">
        <f>man!H9</f>
        <v>1633</v>
      </c>
      <c r="L14" s="10">
        <f t="shared" si="4"/>
        <v>16.498282481309356</v>
      </c>
      <c r="M14" s="9">
        <f>man!I9</f>
        <v>1449</v>
      </c>
      <c r="N14" s="10">
        <f t="shared" si="5"/>
        <v>14.63932107496464</v>
      </c>
      <c r="P14" s="16"/>
      <c r="Q14" s="15"/>
      <c r="R14" s="15"/>
    </row>
    <row r="15" spans="1:18" ht="12.75">
      <c r="A15" s="1" t="s">
        <v>24</v>
      </c>
      <c r="B15" s="3" t="s">
        <v>71</v>
      </c>
      <c r="C15" s="9">
        <f>man!C10</f>
        <v>5877</v>
      </c>
      <c r="D15" s="9">
        <f t="shared" si="0"/>
        <v>6220</v>
      </c>
      <c r="E15" s="9">
        <f>man!E10</f>
        <v>755</v>
      </c>
      <c r="F15" s="10">
        <f t="shared" si="1"/>
        <v>12.138263665594854</v>
      </c>
      <c r="G15" s="9">
        <f>man!F10</f>
        <v>1427</v>
      </c>
      <c r="H15" s="10">
        <f t="shared" si="2"/>
        <v>22.942122186495176</v>
      </c>
      <c r="I15" s="9">
        <f>man!G10</f>
        <v>2008</v>
      </c>
      <c r="J15" s="10">
        <f t="shared" si="3"/>
        <v>32.28295819935691</v>
      </c>
      <c r="K15" s="9">
        <f>man!H10</f>
        <v>1057</v>
      </c>
      <c r="L15" s="10">
        <f t="shared" si="4"/>
        <v>16.993569131832796</v>
      </c>
      <c r="M15" s="9">
        <f>man!I10</f>
        <v>973</v>
      </c>
      <c r="N15" s="10">
        <f t="shared" si="5"/>
        <v>15.643086816720258</v>
      </c>
      <c r="P15" s="16"/>
      <c r="Q15" s="15"/>
      <c r="R15" s="15"/>
    </row>
    <row r="16" spans="1:18" ht="12.75">
      <c r="A16" s="1" t="s">
        <v>30</v>
      </c>
      <c r="B16" s="3" t="s">
        <v>45</v>
      </c>
      <c r="C16" s="9">
        <f>man!C11</f>
        <v>27504</v>
      </c>
      <c r="D16" s="9">
        <f t="shared" si="0"/>
        <v>28560</v>
      </c>
      <c r="E16" s="9">
        <f>man!E11</f>
        <v>2604</v>
      </c>
      <c r="F16" s="10">
        <f t="shared" si="1"/>
        <v>9.117647058823529</v>
      </c>
      <c r="G16" s="9">
        <f>man!F11</f>
        <v>8632</v>
      </c>
      <c r="H16" s="10">
        <f t="shared" si="2"/>
        <v>30.22408963585434</v>
      </c>
      <c r="I16" s="9">
        <f>man!G11</f>
        <v>8366</v>
      </c>
      <c r="J16" s="10">
        <f t="shared" si="3"/>
        <v>29.292717086834735</v>
      </c>
      <c r="K16" s="9">
        <f>man!H11</f>
        <v>4595</v>
      </c>
      <c r="L16" s="10">
        <f t="shared" si="4"/>
        <v>16.088935574229694</v>
      </c>
      <c r="M16" s="9">
        <f>man!I11</f>
        <v>4363</v>
      </c>
      <c r="N16" s="10">
        <f t="shared" si="5"/>
        <v>15.276610644257705</v>
      </c>
      <c r="P16" s="16"/>
      <c r="Q16" s="15"/>
      <c r="R16" s="15"/>
    </row>
    <row r="17" spans="1:18" ht="12.75">
      <c r="A17" s="1" t="s">
        <v>77</v>
      </c>
      <c r="B17" s="3" t="s">
        <v>16</v>
      </c>
      <c r="C17" s="9">
        <f>man!C12</f>
        <v>6988</v>
      </c>
      <c r="D17" s="9">
        <f t="shared" si="0"/>
        <v>7322</v>
      </c>
      <c r="E17" s="9">
        <f>man!E12</f>
        <v>947</v>
      </c>
      <c r="F17" s="10">
        <f t="shared" si="1"/>
        <v>12.93362469270691</v>
      </c>
      <c r="G17" s="9">
        <f>man!F12</f>
        <v>1777</v>
      </c>
      <c r="H17" s="10">
        <f t="shared" si="2"/>
        <v>24.26932532095056</v>
      </c>
      <c r="I17" s="9">
        <f>man!G12</f>
        <v>2297</v>
      </c>
      <c r="J17" s="10">
        <f t="shared" si="3"/>
        <v>31.37121005189839</v>
      </c>
      <c r="K17" s="9">
        <f>man!H12</f>
        <v>1256</v>
      </c>
      <c r="L17" s="10">
        <f t="shared" si="4"/>
        <v>17.15378311936629</v>
      </c>
      <c r="M17" s="9">
        <f>man!I12</f>
        <v>1045</v>
      </c>
      <c r="N17" s="10">
        <f t="shared" si="5"/>
        <v>14.272056815077846</v>
      </c>
      <c r="P17" s="16"/>
      <c r="Q17" s="15"/>
      <c r="R17" s="15"/>
    </row>
    <row r="18" spans="1:18" ht="12.75">
      <c r="A18" s="1" t="s">
        <v>64</v>
      </c>
      <c r="B18" s="3" t="s">
        <v>12</v>
      </c>
      <c r="C18" s="9">
        <f>man!C13</f>
        <v>5548</v>
      </c>
      <c r="D18" s="9">
        <f t="shared" si="0"/>
        <v>5900</v>
      </c>
      <c r="E18" s="9">
        <f>man!E13</f>
        <v>826</v>
      </c>
      <c r="F18" s="10">
        <f t="shared" si="1"/>
        <v>14.000000000000002</v>
      </c>
      <c r="G18" s="9">
        <f>man!F13</f>
        <v>1558</v>
      </c>
      <c r="H18" s="10">
        <f t="shared" si="2"/>
        <v>26.406779661016948</v>
      </c>
      <c r="I18" s="9">
        <f>man!G13</f>
        <v>1664</v>
      </c>
      <c r="J18" s="10">
        <f t="shared" si="3"/>
        <v>28.203389830508474</v>
      </c>
      <c r="K18" s="9">
        <f>man!H13</f>
        <v>973</v>
      </c>
      <c r="L18" s="10">
        <f t="shared" si="4"/>
        <v>16.491525423728813</v>
      </c>
      <c r="M18" s="9">
        <f>man!I13</f>
        <v>879</v>
      </c>
      <c r="N18" s="10">
        <f t="shared" si="5"/>
        <v>14.898305084745763</v>
      </c>
      <c r="P18" s="16"/>
      <c r="Q18" s="15"/>
      <c r="R18" s="15"/>
    </row>
    <row r="19" spans="1:18" ht="12.75">
      <c r="A19" s="1" t="s">
        <v>38</v>
      </c>
      <c r="B19" s="3" t="s">
        <v>3</v>
      </c>
      <c r="C19" s="9">
        <f>man!C14</f>
        <v>4687</v>
      </c>
      <c r="D19" s="9">
        <f t="shared" si="0"/>
        <v>5002</v>
      </c>
      <c r="E19" s="9">
        <f>man!E14</f>
        <v>705</v>
      </c>
      <c r="F19" s="10">
        <f t="shared" si="1"/>
        <v>14.09436225509796</v>
      </c>
      <c r="G19" s="9">
        <f>man!F14</f>
        <v>1279</v>
      </c>
      <c r="H19" s="10">
        <f t="shared" si="2"/>
        <v>25.569772091163536</v>
      </c>
      <c r="I19" s="9">
        <f>man!G14</f>
        <v>1543</v>
      </c>
      <c r="J19" s="10">
        <f t="shared" si="3"/>
        <v>30.847660935625747</v>
      </c>
      <c r="K19" s="9">
        <f>man!H14</f>
        <v>784</v>
      </c>
      <c r="L19" s="10">
        <f t="shared" si="4"/>
        <v>15.673730507796883</v>
      </c>
      <c r="M19" s="9">
        <f>man!I14</f>
        <v>691</v>
      </c>
      <c r="N19" s="10">
        <f t="shared" si="5"/>
        <v>13.814474210315876</v>
      </c>
      <c r="P19" s="16"/>
      <c r="Q19" s="15"/>
      <c r="R19" s="15"/>
    </row>
    <row r="20" spans="1:18" ht="12.75">
      <c r="A20" s="1" t="s">
        <v>51</v>
      </c>
      <c r="B20" s="3" t="s">
        <v>43</v>
      </c>
      <c r="C20" s="9">
        <f>man!C15</f>
        <v>17017</v>
      </c>
      <c r="D20" s="9">
        <f t="shared" si="0"/>
        <v>17514</v>
      </c>
      <c r="E20" s="9">
        <f>man!E15</f>
        <v>2275</v>
      </c>
      <c r="F20" s="10">
        <f t="shared" si="1"/>
        <v>12.989608313349322</v>
      </c>
      <c r="G20" s="9">
        <f>man!F15</f>
        <v>4971</v>
      </c>
      <c r="H20" s="10">
        <f t="shared" si="2"/>
        <v>28.38300787941076</v>
      </c>
      <c r="I20" s="9">
        <f>man!G15</f>
        <v>5028</v>
      </c>
      <c r="J20" s="10">
        <f t="shared" si="3"/>
        <v>28.708461801986985</v>
      </c>
      <c r="K20" s="9">
        <f>man!H15</f>
        <v>2947</v>
      </c>
      <c r="L20" s="10">
        <f t="shared" si="4"/>
        <v>16.82653876898481</v>
      </c>
      <c r="M20" s="9">
        <f>man!I15</f>
        <v>2293</v>
      </c>
      <c r="N20" s="10">
        <f t="shared" si="5"/>
        <v>13.092383236268128</v>
      </c>
      <c r="P20" s="16"/>
      <c r="Q20" s="15"/>
      <c r="R20" s="15"/>
    </row>
    <row r="21" spans="1:18" ht="12.75">
      <c r="A21" s="1" t="s">
        <v>23</v>
      </c>
      <c r="B21" s="3" t="s">
        <v>40</v>
      </c>
      <c r="C21" s="9">
        <f>man!C16</f>
        <v>10926</v>
      </c>
      <c r="D21" s="9">
        <f t="shared" si="0"/>
        <v>11643</v>
      </c>
      <c r="E21" s="9">
        <f>man!E16</f>
        <v>1459</v>
      </c>
      <c r="F21" s="10">
        <f t="shared" si="1"/>
        <v>12.531134587305678</v>
      </c>
      <c r="G21" s="9">
        <f>man!F16</f>
        <v>2828</v>
      </c>
      <c r="H21" s="10">
        <f t="shared" si="2"/>
        <v>24.289272524263506</v>
      </c>
      <c r="I21" s="9">
        <f>man!G16</f>
        <v>3346</v>
      </c>
      <c r="J21" s="10">
        <f t="shared" si="3"/>
        <v>28.7382976895989</v>
      </c>
      <c r="K21" s="9">
        <f>man!H16</f>
        <v>1958</v>
      </c>
      <c r="L21" s="10">
        <f t="shared" si="4"/>
        <v>16.81697157090097</v>
      </c>
      <c r="M21" s="9">
        <f>man!I16</f>
        <v>2052</v>
      </c>
      <c r="N21" s="10">
        <f t="shared" si="5"/>
        <v>17.624323627930945</v>
      </c>
      <c r="P21" s="16"/>
      <c r="Q21" s="15"/>
      <c r="R21" s="15"/>
    </row>
    <row r="22" spans="1:18" ht="12.75">
      <c r="A22" s="1" t="s">
        <v>53</v>
      </c>
      <c r="B22" s="3" t="s">
        <v>4</v>
      </c>
      <c r="C22" s="9">
        <f>man!C17</f>
        <v>4566</v>
      </c>
      <c r="D22" s="9">
        <f t="shared" si="0"/>
        <v>4912</v>
      </c>
      <c r="E22" s="9">
        <f>man!E17</f>
        <v>583</v>
      </c>
      <c r="F22" s="10">
        <f t="shared" si="1"/>
        <v>11.868892508143322</v>
      </c>
      <c r="G22" s="9">
        <f>man!F17</f>
        <v>1427</v>
      </c>
      <c r="H22" s="10">
        <f t="shared" si="2"/>
        <v>29.05130293159609</v>
      </c>
      <c r="I22" s="9">
        <f>man!G17</f>
        <v>1513</v>
      </c>
      <c r="J22" s="10">
        <f t="shared" si="3"/>
        <v>30.80211726384365</v>
      </c>
      <c r="K22" s="9">
        <f>man!H17</f>
        <v>765</v>
      </c>
      <c r="L22" s="10">
        <f t="shared" si="4"/>
        <v>15.574104234527688</v>
      </c>
      <c r="M22" s="9">
        <f>man!I17</f>
        <v>624</v>
      </c>
      <c r="N22" s="10">
        <f t="shared" si="5"/>
        <v>12.703583061889251</v>
      </c>
      <c r="P22" s="16"/>
      <c r="Q22" s="15"/>
      <c r="R22" s="15"/>
    </row>
    <row r="23" spans="1:18" ht="12.75">
      <c r="A23" s="1" t="s">
        <v>8</v>
      </c>
      <c r="B23" s="3" t="s">
        <v>36</v>
      </c>
      <c r="C23" s="9">
        <f>man!C18</f>
        <v>11556</v>
      </c>
      <c r="D23" s="9">
        <f t="shared" si="0"/>
        <v>12973</v>
      </c>
      <c r="E23" s="9">
        <f>man!E18</f>
        <v>2242</v>
      </c>
      <c r="F23" s="10">
        <f t="shared" si="1"/>
        <v>17.282047329068064</v>
      </c>
      <c r="G23" s="9">
        <f>man!F18</f>
        <v>3463</v>
      </c>
      <c r="H23" s="10">
        <f t="shared" si="2"/>
        <v>26.693902721036</v>
      </c>
      <c r="I23" s="9">
        <f>man!G18</f>
        <v>3530</v>
      </c>
      <c r="J23" s="10">
        <f t="shared" si="3"/>
        <v>27.210359978416708</v>
      </c>
      <c r="K23" s="9">
        <f>man!H18</f>
        <v>1977</v>
      </c>
      <c r="L23" s="10">
        <f t="shared" si="4"/>
        <v>15.239343251368226</v>
      </c>
      <c r="M23" s="9">
        <f>man!I18</f>
        <v>1761</v>
      </c>
      <c r="N23" s="10">
        <f t="shared" si="5"/>
        <v>13.574346720111</v>
      </c>
      <c r="P23" s="16"/>
      <c r="Q23" s="15"/>
      <c r="R23" s="15"/>
    </row>
    <row r="24" spans="1:18" ht="12.75">
      <c r="A24" s="1" t="s">
        <v>69</v>
      </c>
      <c r="B24" s="3" t="s">
        <v>42</v>
      </c>
      <c r="C24" s="9">
        <f>man!C19</f>
        <v>12282</v>
      </c>
      <c r="D24" s="9">
        <f t="shared" si="0"/>
        <v>13360</v>
      </c>
      <c r="E24" s="9">
        <f>man!E19</f>
        <v>2211</v>
      </c>
      <c r="F24" s="10">
        <f t="shared" si="1"/>
        <v>16.54940119760479</v>
      </c>
      <c r="G24" s="9">
        <f>man!F19</f>
        <v>3656</v>
      </c>
      <c r="H24" s="10">
        <f t="shared" si="2"/>
        <v>27.365269461077844</v>
      </c>
      <c r="I24" s="9">
        <f>man!G19</f>
        <v>3789</v>
      </c>
      <c r="J24" s="10">
        <f t="shared" si="3"/>
        <v>28.36077844311377</v>
      </c>
      <c r="K24" s="9">
        <f>man!H19</f>
        <v>2010</v>
      </c>
      <c r="L24" s="10">
        <f t="shared" si="4"/>
        <v>15.04491017964072</v>
      </c>
      <c r="M24" s="9">
        <f>man!I19</f>
        <v>1694</v>
      </c>
      <c r="N24" s="10">
        <f t="shared" si="5"/>
        <v>12.679640718562874</v>
      </c>
      <c r="P24" s="16"/>
      <c r="Q24" s="15"/>
      <c r="R24" s="15"/>
    </row>
    <row r="25" spans="1:18" ht="12.75">
      <c r="A25" s="1" t="s">
        <v>6</v>
      </c>
      <c r="B25" s="3" t="s">
        <v>57</v>
      </c>
      <c r="C25" s="9">
        <f>man!C20</f>
        <v>7521</v>
      </c>
      <c r="D25" s="9">
        <f t="shared" si="0"/>
        <v>8672</v>
      </c>
      <c r="E25" s="9">
        <f>man!E20</f>
        <v>1056</v>
      </c>
      <c r="F25" s="10">
        <f t="shared" si="1"/>
        <v>12.177121771217712</v>
      </c>
      <c r="G25" s="9">
        <f>man!F20</f>
        <v>2198</v>
      </c>
      <c r="H25" s="10">
        <f t="shared" si="2"/>
        <v>25.345940959409596</v>
      </c>
      <c r="I25" s="9">
        <f>man!G20</f>
        <v>2629</v>
      </c>
      <c r="J25" s="10">
        <f t="shared" si="3"/>
        <v>30.315959409594097</v>
      </c>
      <c r="K25" s="9">
        <f>man!H20</f>
        <v>1544</v>
      </c>
      <c r="L25" s="10">
        <f t="shared" si="4"/>
        <v>17.804428044280442</v>
      </c>
      <c r="M25" s="9">
        <f>man!I20</f>
        <v>1245</v>
      </c>
      <c r="N25" s="10">
        <f t="shared" si="5"/>
        <v>14.356549815498154</v>
      </c>
      <c r="P25" s="16"/>
      <c r="Q25" s="15"/>
      <c r="R25" s="15"/>
    </row>
    <row r="26" spans="1:18" ht="12.75">
      <c r="A26" s="1" t="s">
        <v>10</v>
      </c>
      <c r="B26" s="3" t="s">
        <v>65</v>
      </c>
      <c r="C26" s="9">
        <f>man!C21</f>
        <v>3159</v>
      </c>
      <c r="D26" s="9">
        <f t="shared" si="0"/>
        <v>3319</v>
      </c>
      <c r="E26" s="9">
        <f>man!E21</f>
        <v>659</v>
      </c>
      <c r="F26" s="10">
        <f t="shared" si="1"/>
        <v>19.85537812594155</v>
      </c>
      <c r="G26" s="9">
        <f>man!F21</f>
        <v>858</v>
      </c>
      <c r="H26" s="10">
        <f t="shared" si="2"/>
        <v>25.851159987948176</v>
      </c>
      <c r="I26" s="9">
        <f>man!G21</f>
        <v>890</v>
      </c>
      <c r="J26" s="10">
        <f t="shared" si="3"/>
        <v>26.81530581500452</v>
      </c>
      <c r="K26" s="9">
        <f>man!H21</f>
        <v>449</v>
      </c>
      <c r="L26" s="10">
        <f t="shared" si="4"/>
        <v>13.528171135884303</v>
      </c>
      <c r="M26" s="9">
        <f>man!I21</f>
        <v>463</v>
      </c>
      <c r="N26" s="10">
        <f t="shared" si="5"/>
        <v>13.949984935221451</v>
      </c>
      <c r="P26" s="16"/>
      <c r="Q26" s="15"/>
      <c r="R26" s="15"/>
    </row>
    <row r="27" spans="1:18" ht="12.75">
      <c r="A27" s="1" t="s">
        <v>61</v>
      </c>
      <c r="B27" s="3" t="s">
        <v>25</v>
      </c>
      <c r="C27" s="9">
        <f>man!C22</f>
        <v>6407</v>
      </c>
      <c r="D27" s="9">
        <f t="shared" si="0"/>
        <v>6629</v>
      </c>
      <c r="E27" s="9">
        <f>man!E22</f>
        <v>1101</v>
      </c>
      <c r="F27" s="10">
        <f t="shared" si="1"/>
        <v>16.608839945693166</v>
      </c>
      <c r="G27" s="9">
        <f>man!F22</f>
        <v>2027</v>
      </c>
      <c r="H27" s="10">
        <f t="shared" si="2"/>
        <v>30.57776436868306</v>
      </c>
      <c r="I27" s="9">
        <f>man!G22</f>
        <v>1905</v>
      </c>
      <c r="J27" s="10">
        <f t="shared" si="3"/>
        <v>28.737366118569916</v>
      </c>
      <c r="K27" s="9">
        <f>man!H22</f>
        <v>937</v>
      </c>
      <c r="L27" s="10">
        <f t="shared" si="4"/>
        <v>14.13486197013124</v>
      </c>
      <c r="M27" s="9">
        <f>man!I22</f>
        <v>659</v>
      </c>
      <c r="N27" s="10">
        <f t="shared" si="5"/>
        <v>9.941167596922613</v>
      </c>
      <c r="P27" s="16"/>
      <c r="Q27" s="15"/>
      <c r="R27" s="15"/>
    </row>
    <row r="28" spans="1:18" ht="12.75">
      <c r="A28" s="1" t="s">
        <v>27</v>
      </c>
      <c r="B28" s="3" t="s">
        <v>41</v>
      </c>
      <c r="C28" s="9">
        <f>man!C23</f>
        <v>8821</v>
      </c>
      <c r="D28" s="9">
        <f t="shared" si="0"/>
        <v>10455</v>
      </c>
      <c r="E28" s="9">
        <f>man!E23</f>
        <v>1176</v>
      </c>
      <c r="F28" s="10">
        <f t="shared" si="1"/>
        <v>11.248206599713056</v>
      </c>
      <c r="G28" s="9">
        <f>man!F23</f>
        <v>2869</v>
      </c>
      <c r="H28" s="10">
        <f t="shared" si="2"/>
        <v>27.441415590626494</v>
      </c>
      <c r="I28" s="9">
        <f>man!G23</f>
        <v>3317</v>
      </c>
      <c r="J28" s="10">
        <f t="shared" si="3"/>
        <v>31.72644667623147</v>
      </c>
      <c r="K28" s="9">
        <f>man!H23</f>
        <v>1764</v>
      </c>
      <c r="L28" s="10">
        <f t="shared" si="4"/>
        <v>16.872309899569586</v>
      </c>
      <c r="M28" s="9">
        <f>man!I23</f>
        <v>1329</v>
      </c>
      <c r="N28" s="10">
        <f t="shared" si="5"/>
        <v>12.711621233859397</v>
      </c>
      <c r="P28" s="16"/>
      <c r="Q28" s="15"/>
      <c r="R28" s="15"/>
    </row>
    <row r="29" spans="1:18" ht="12.75">
      <c r="A29" s="1" t="s">
        <v>46</v>
      </c>
      <c r="B29" s="3" t="s">
        <v>56</v>
      </c>
      <c r="C29" s="9">
        <f>man!C24</f>
        <v>8737</v>
      </c>
      <c r="D29" s="9">
        <f t="shared" si="0"/>
        <v>9269</v>
      </c>
      <c r="E29" s="9">
        <f>man!E24</f>
        <v>1126</v>
      </c>
      <c r="F29" s="10">
        <f t="shared" si="1"/>
        <v>12.148020282662639</v>
      </c>
      <c r="G29" s="9">
        <f>man!F24</f>
        <v>2199</v>
      </c>
      <c r="H29" s="10">
        <f t="shared" si="2"/>
        <v>23.724242097313624</v>
      </c>
      <c r="I29" s="9">
        <f>man!G24</f>
        <v>2715</v>
      </c>
      <c r="J29" s="10">
        <f t="shared" si="3"/>
        <v>29.29118567267235</v>
      </c>
      <c r="K29" s="9">
        <f>man!H24</f>
        <v>1683</v>
      </c>
      <c r="L29" s="10">
        <f t="shared" si="4"/>
        <v>18.157298521954903</v>
      </c>
      <c r="M29" s="9">
        <f>man!I24</f>
        <v>1546</v>
      </c>
      <c r="N29" s="10">
        <f t="shared" si="5"/>
        <v>16.679253425396485</v>
      </c>
      <c r="P29" s="16"/>
      <c r="Q29" s="15"/>
      <c r="R29" s="15"/>
    </row>
    <row r="30" spans="1:18" ht="12.75">
      <c r="A30" s="1" t="s">
        <v>5</v>
      </c>
      <c r="B30" s="3" t="s">
        <v>33</v>
      </c>
      <c r="C30" s="9">
        <f>man!C25</f>
        <v>4194</v>
      </c>
      <c r="D30" s="9">
        <f t="shared" si="0"/>
        <v>4542</v>
      </c>
      <c r="E30" s="9">
        <f>man!E25</f>
        <v>585</v>
      </c>
      <c r="F30" s="10">
        <f t="shared" si="1"/>
        <v>12.87978863936592</v>
      </c>
      <c r="G30" s="9">
        <f>man!F25</f>
        <v>1121</v>
      </c>
      <c r="H30" s="10">
        <f t="shared" si="2"/>
        <v>24.68075737560546</v>
      </c>
      <c r="I30" s="9">
        <f>man!G25</f>
        <v>1429</v>
      </c>
      <c r="J30" s="10">
        <f t="shared" si="3"/>
        <v>31.46191105239982</v>
      </c>
      <c r="K30" s="9">
        <f>man!H25</f>
        <v>786</v>
      </c>
      <c r="L30" s="10">
        <f t="shared" si="4"/>
        <v>17.305151915455745</v>
      </c>
      <c r="M30" s="9">
        <f>man!I25</f>
        <v>621</v>
      </c>
      <c r="N30" s="10">
        <f t="shared" si="5"/>
        <v>13.672391017173052</v>
      </c>
      <c r="P30" s="16"/>
      <c r="Q30" s="15"/>
      <c r="R30" s="15"/>
    </row>
    <row r="31" spans="1:18" ht="12.75">
      <c r="A31" s="1" t="s">
        <v>83</v>
      </c>
      <c r="B31" s="3" t="s">
        <v>44</v>
      </c>
      <c r="C31" s="9">
        <f>man!C26</f>
        <v>15322</v>
      </c>
      <c r="D31" s="9">
        <f t="shared" si="0"/>
        <v>17009</v>
      </c>
      <c r="E31" s="9">
        <f>man!E26</f>
        <v>2246</v>
      </c>
      <c r="F31" s="10">
        <f t="shared" si="1"/>
        <v>13.204773943206538</v>
      </c>
      <c r="G31" s="9">
        <f>man!F26</f>
        <v>4793</v>
      </c>
      <c r="H31" s="10">
        <f t="shared" si="2"/>
        <v>28.179199247457227</v>
      </c>
      <c r="I31" s="9">
        <f>man!G26</f>
        <v>5225</v>
      </c>
      <c r="J31" s="10">
        <f t="shared" si="3"/>
        <v>30.719031101181727</v>
      </c>
      <c r="K31" s="9">
        <f>man!H26</f>
        <v>2659</v>
      </c>
      <c r="L31" s="10">
        <f t="shared" si="4"/>
        <v>15.632900229290374</v>
      </c>
      <c r="M31" s="9">
        <f>man!I26</f>
        <v>2086</v>
      </c>
      <c r="N31" s="10">
        <f t="shared" si="5"/>
        <v>12.26409547886413</v>
      </c>
      <c r="P31" s="16"/>
      <c r="Q31" s="15"/>
      <c r="R31" s="15"/>
    </row>
    <row r="32" spans="1:18" ht="12.75">
      <c r="A32" s="1" t="s">
        <v>67</v>
      </c>
      <c r="B32" s="3" t="s">
        <v>50</v>
      </c>
      <c r="C32" s="9">
        <f>man!C27</f>
        <v>5525</v>
      </c>
      <c r="D32" s="9">
        <f t="shared" si="0"/>
        <v>5790</v>
      </c>
      <c r="E32" s="9">
        <f>man!E27</f>
        <v>687</v>
      </c>
      <c r="F32" s="10">
        <f t="shared" si="1"/>
        <v>11.865284974093264</v>
      </c>
      <c r="G32" s="9">
        <f>man!F27</f>
        <v>1909</v>
      </c>
      <c r="H32" s="10">
        <f t="shared" si="2"/>
        <v>32.9706390328152</v>
      </c>
      <c r="I32" s="9">
        <f>man!G27</f>
        <v>1857</v>
      </c>
      <c r="J32" s="10">
        <f t="shared" si="3"/>
        <v>32.07253886010363</v>
      </c>
      <c r="K32" s="9">
        <f>man!H27</f>
        <v>789</v>
      </c>
      <c r="L32" s="10">
        <f t="shared" si="4"/>
        <v>13.626943005181346</v>
      </c>
      <c r="M32" s="9">
        <f>man!I27</f>
        <v>548</v>
      </c>
      <c r="N32" s="10">
        <f t="shared" si="5"/>
        <v>9.464594127806564</v>
      </c>
      <c r="P32" s="16"/>
      <c r="Q32" s="15"/>
      <c r="R32" s="15"/>
    </row>
    <row r="33" spans="1:18" ht="12.75">
      <c r="A33" s="1" t="s">
        <v>26</v>
      </c>
      <c r="B33" s="3" t="s">
        <v>34</v>
      </c>
      <c r="C33" s="9">
        <f>man!C28</f>
        <v>12783</v>
      </c>
      <c r="D33" s="9">
        <f t="shared" si="0"/>
        <v>14090</v>
      </c>
      <c r="E33" s="9">
        <f>man!E28</f>
        <v>2093</v>
      </c>
      <c r="F33" s="10">
        <f t="shared" si="1"/>
        <v>14.854506742370477</v>
      </c>
      <c r="G33" s="9">
        <f>man!F28</f>
        <v>3573</v>
      </c>
      <c r="H33" s="10">
        <f t="shared" si="2"/>
        <v>25.358410220014193</v>
      </c>
      <c r="I33" s="9">
        <f>man!G28</f>
        <v>4105</v>
      </c>
      <c r="J33" s="10">
        <f t="shared" si="3"/>
        <v>29.134137686302342</v>
      </c>
      <c r="K33" s="9">
        <f>man!H28</f>
        <v>2388</v>
      </c>
      <c r="L33" s="10">
        <f t="shared" si="4"/>
        <v>16.94819020581973</v>
      </c>
      <c r="M33" s="9">
        <f>man!I28</f>
        <v>1931</v>
      </c>
      <c r="N33" s="10">
        <f t="shared" si="5"/>
        <v>13.704755145493259</v>
      </c>
      <c r="P33" s="16"/>
      <c r="Q33" s="15"/>
      <c r="R33" s="15"/>
    </row>
    <row r="34" spans="1:18" ht="12.75">
      <c r="A34" s="1" t="s">
        <v>20</v>
      </c>
      <c r="B34" s="3" t="s">
        <v>15</v>
      </c>
      <c r="C34" s="9">
        <f>man!C29</f>
        <v>6642</v>
      </c>
      <c r="D34" s="9">
        <f t="shared" si="0"/>
        <v>6894</v>
      </c>
      <c r="E34" s="9">
        <f>man!E29</f>
        <v>1110</v>
      </c>
      <c r="F34" s="10">
        <f t="shared" si="1"/>
        <v>16.100957354221062</v>
      </c>
      <c r="G34" s="9">
        <f>man!F29</f>
        <v>1887</v>
      </c>
      <c r="H34" s="10">
        <f t="shared" si="2"/>
        <v>27.371627502175805</v>
      </c>
      <c r="I34" s="9">
        <f>man!G29</f>
        <v>2059</v>
      </c>
      <c r="J34" s="10">
        <f t="shared" si="3"/>
        <v>29.86655062373078</v>
      </c>
      <c r="K34" s="9">
        <f>man!H29</f>
        <v>1053</v>
      </c>
      <c r="L34" s="10">
        <f t="shared" si="4"/>
        <v>15.274151436031334</v>
      </c>
      <c r="M34" s="9">
        <f>man!I29</f>
        <v>785</v>
      </c>
      <c r="N34" s="10">
        <f t="shared" si="5"/>
        <v>11.386713083841022</v>
      </c>
      <c r="P34" s="16"/>
      <c r="Q34" s="15"/>
      <c r="R34" s="15"/>
    </row>
    <row r="35" spans="1:18" ht="12.75">
      <c r="A35" s="1" t="s">
        <v>82</v>
      </c>
      <c r="B35" s="3" t="s">
        <v>54</v>
      </c>
      <c r="C35" s="9">
        <f>man!C30</f>
        <v>10624</v>
      </c>
      <c r="D35" s="9">
        <f t="shared" si="0"/>
        <v>11379</v>
      </c>
      <c r="E35" s="9">
        <f>man!E30</f>
        <v>1294</v>
      </c>
      <c r="F35" s="10">
        <f t="shared" si="1"/>
        <v>11.371825292204939</v>
      </c>
      <c r="G35" s="9">
        <f>man!F30</f>
        <v>2862</v>
      </c>
      <c r="H35" s="10">
        <f t="shared" si="2"/>
        <v>25.151595043501185</v>
      </c>
      <c r="I35" s="9">
        <f>man!G30</f>
        <v>3588</v>
      </c>
      <c r="J35" s="10">
        <f t="shared" si="3"/>
        <v>31.531769048246773</v>
      </c>
      <c r="K35" s="9">
        <f>man!H30</f>
        <v>2047</v>
      </c>
      <c r="L35" s="10">
        <f t="shared" si="4"/>
        <v>17.98927849547412</v>
      </c>
      <c r="M35" s="9">
        <f>man!I30</f>
        <v>1588</v>
      </c>
      <c r="N35" s="10">
        <f t="shared" si="5"/>
        <v>13.955532120572986</v>
      </c>
      <c r="P35" s="16"/>
      <c r="Q35" s="15"/>
      <c r="R35" s="15"/>
    </row>
    <row r="36" spans="1:18" ht="12.75">
      <c r="A36" s="1" t="s">
        <v>32</v>
      </c>
      <c r="B36" s="3" t="s">
        <v>52</v>
      </c>
      <c r="C36" s="9">
        <f>man!C31</f>
        <v>8410</v>
      </c>
      <c r="D36" s="9">
        <f t="shared" si="0"/>
        <v>9220</v>
      </c>
      <c r="E36" s="9">
        <f>man!E31</f>
        <v>982</v>
      </c>
      <c r="F36" s="10">
        <f t="shared" si="1"/>
        <v>10.650759219088938</v>
      </c>
      <c r="G36" s="9">
        <f>man!F31</f>
        <v>2093</v>
      </c>
      <c r="H36" s="10">
        <f t="shared" si="2"/>
        <v>22.700650759219087</v>
      </c>
      <c r="I36" s="9">
        <f>man!G31</f>
        <v>2938</v>
      </c>
      <c r="J36" s="10">
        <f t="shared" si="3"/>
        <v>31.86550976138829</v>
      </c>
      <c r="K36" s="9">
        <f>man!H31</f>
        <v>1762</v>
      </c>
      <c r="L36" s="10">
        <f t="shared" si="4"/>
        <v>19.110629067245117</v>
      </c>
      <c r="M36" s="9">
        <f>man!I31</f>
        <v>1445</v>
      </c>
      <c r="N36" s="10">
        <f t="shared" si="5"/>
        <v>15.672451193058567</v>
      </c>
      <c r="P36" s="16"/>
      <c r="Q36" s="15"/>
      <c r="R36" s="15"/>
    </row>
    <row r="37" spans="1:18" ht="12.75">
      <c r="A37" s="1" t="s">
        <v>0</v>
      </c>
      <c r="B37" s="3" t="s">
        <v>55</v>
      </c>
      <c r="C37" s="9">
        <f>man!C32</f>
        <v>7973</v>
      </c>
      <c r="D37" s="9">
        <f t="shared" si="0"/>
        <v>8517</v>
      </c>
      <c r="E37" s="9">
        <f>man!E32</f>
        <v>1294</v>
      </c>
      <c r="F37" s="10">
        <f t="shared" si="1"/>
        <v>15.193143125513679</v>
      </c>
      <c r="G37" s="9">
        <f>man!F32</f>
        <v>2306</v>
      </c>
      <c r="H37" s="10">
        <f t="shared" si="2"/>
        <v>27.075261242221437</v>
      </c>
      <c r="I37" s="9">
        <f>man!G32</f>
        <v>2598</v>
      </c>
      <c r="J37" s="10">
        <f t="shared" si="3"/>
        <v>30.503698485382174</v>
      </c>
      <c r="K37" s="9">
        <f>man!H32</f>
        <v>1350</v>
      </c>
      <c r="L37" s="10">
        <f t="shared" si="4"/>
        <v>15.85065163790067</v>
      </c>
      <c r="M37" s="9">
        <f>man!I32</f>
        <v>969</v>
      </c>
      <c r="N37" s="10">
        <f t="shared" si="5"/>
        <v>11.377245508982035</v>
      </c>
      <c r="P37" s="16"/>
      <c r="Q37" s="15"/>
      <c r="R37" s="15"/>
    </row>
    <row r="38" spans="1:18" ht="12.75">
      <c r="A38" s="1" t="s">
        <v>72</v>
      </c>
      <c r="B38" s="3" t="s">
        <v>28</v>
      </c>
      <c r="C38" s="9">
        <f>man!C33</f>
        <v>12081</v>
      </c>
      <c r="D38" s="9">
        <f t="shared" si="0"/>
        <v>12968</v>
      </c>
      <c r="E38" s="9">
        <f>man!E33</f>
        <v>1506</v>
      </c>
      <c r="F38" s="10">
        <f t="shared" si="1"/>
        <v>11.613201727328809</v>
      </c>
      <c r="G38" s="9">
        <f>man!F33</f>
        <v>3302</v>
      </c>
      <c r="H38" s="10">
        <f t="shared" si="2"/>
        <v>25.462677359654535</v>
      </c>
      <c r="I38" s="9">
        <f>man!G33</f>
        <v>3942</v>
      </c>
      <c r="J38" s="10">
        <f t="shared" si="3"/>
        <v>30.3979025293029</v>
      </c>
      <c r="K38" s="9">
        <f>man!H33</f>
        <v>2164</v>
      </c>
      <c r="L38" s="10">
        <f t="shared" si="4"/>
        <v>16.687230104873535</v>
      </c>
      <c r="M38" s="9">
        <f>man!I33</f>
        <v>2054</v>
      </c>
      <c r="N38" s="10">
        <f t="shared" si="5"/>
        <v>15.83898827884022</v>
      </c>
      <c r="P38" s="16"/>
      <c r="Q38" s="15"/>
      <c r="R38" s="15"/>
    </row>
    <row r="39" spans="1:18" ht="12.75">
      <c r="A39" s="1" t="s">
        <v>49</v>
      </c>
      <c r="B39" s="3" t="s">
        <v>79</v>
      </c>
      <c r="C39" s="9">
        <f>man!C34</f>
        <v>7186</v>
      </c>
      <c r="D39" s="9">
        <f t="shared" si="0"/>
        <v>7882</v>
      </c>
      <c r="E39" s="9">
        <f>man!E34</f>
        <v>1058</v>
      </c>
      <c r="F39" s="10">
        <f t="shared" si="1"/>
        <v>13.42298908906369</v>
      </c>
      <c r="G39" s="9">
        <f>man!F34</f>
        <v>2034</v>
      </c>
      <c r="H39" s="10">
        <f t="shared" si="2"/>
        <v>25.80563308804872</v>
      </c>
      <c r="I39" s="9">
        <f>man!G34</f>
        <v>2440</v>
      </c>
      <c r="J39" s="10">
        <f t="shared" si="3"/>
        <v>30.956609997462575</v>
      </c>
      <c r="K39" s="9">
        <f>man!H34</f>
        <v>1363</v>
      </c>
      <c r="L39" s="10">
        <f t="shared" si="4"/>
        <v>17.29256533874651</v>
      </c>
      <c r="M39" s="9">
        <f>man!I34</f>
        <v>987</v>
      </c>
      <c r="N39" s="10">
        <f t="shared" si="5"/>
        <v>12.522202486678507</v>
      </c>
      <c r="P39" s="16"/>
      <c r="Q39" s="15"/>
      <c r="R39" s="15"/>
    </row>
    <row r="40" spans="1:18" ht="12.75">
      <c r="A40" s="1" t="s">
        <v>76</v>
      </c>
      <c r="B40" s="3" t="s">
        <v>84</v>
      </c>
      <c r="C40" s="9">
        <f>man!C35</f>
        <v>6580</v>
      </c>
      <c r="D40" s="9">
        <f t="shared" si="0"/>
        <v>7484</v>
      </c>
      <c r="E40" s="9">
        <f>man!E35</f>
        <v>1279</v>
      </c>
      <c r="F40" s="10">
        <f t="shared" si="1"/>
        <v>17.089791555318012</v>
      </c>
      <c r="G40" s="9">
        <f>man!F35</f>
        <v>1965</v>
      </c>
      <c r="H40" s="10">
        <f t="shared" si="2"/>
        <v>26.256012827365044</v>
      </c>
      <c r="I40" s="9">
        <f>man!G35</f>
        <v>2208</v>
      </c>
      <c r="J40" s="10">
        <f t="shared" si="3"/>
        <v>29.502939604489576</v>
      </c>
      <c r="K40" s="9">
        <f>man!H35</f>
        <v>1228</v>
      </c>
      <c r="L40" s="10">
        <f t="shared" si="4"/>
        <v>16.408337787279528</v>
      </c>
      <c r="M40" s="9">
        <f>man!I35</f>
        <v>804</v>
      </c>
      <c r="N40" s="10">
        <f t="shared" si="5"/>
        <v>10.742918225547836</v>
      </c>
      <c r="P40" s="16"/>
      <c r="Q40" s="15"/>
      <c r="R40" s="15"/>
    </row>
    <row r="41" spans="1:18" ht="12.75">
      <c r="A41" s="1" t="s">
        <v>9</v>
      </c>
      <c r="B41" s="3" t="s">
        <v>35</v>
      </c>
      <c r="C41" s="9">
        <f>man!C36</f>
        <v>8599</v>
      </c>
      <c r="D41" s="9">
        <f t="shared" si="0"/>
        <v>9267</v>
      </c>
      <c r="E41" s="9">
        <f>man!E36</f>
        <v>1068</v>
      </c>
      <c r="F41" s="10">
        <f t="shared" si="1"/>
        <v>11.524765296212367</v>
      </c>
      <c r="G41" s="9">
        <f>man!F36</f>
        <v>2655</v>
      </c>
      <c r="H41" s="10">
        <f t="shared" si="2"/>
        <v>28.65004855940434</v>
      </c>
      <c r="I41" s="9">
        <f>man!G36</f>
        <v>2632</v>
      </c>
      <c r="J41" s="10">
        <f t="shared" si="3"/>
        <v>28.401856048343582</v>
      </c>
      <c r="K41" s="9">
        <f>man!H36</f>
        <v>1631</v>
      </c>
      <c r="L41" s="10">
        <f t="shared" si="4"/>
        <v>17.600086327829935</v>
      </c>
      <c r="M41" s="9">
        <f>man!I36</f>
        <v>1281</v>
      </c>
      <c r="N41" s="10">
        <f t="shared" si="5"/>
        <v>13.823243768209775</v>
      </c>
      <c r="P41" s="16"/>
      <c r="Q41" s="15"/>
      <c r="R41" s="15"/>
    </row>
    <row r="42" spans="1:18" ht="12.75">
      <c r="A42" s="1" t="s">
        <v>73</v>
      </c>
      <c r="B42" s="3" t="s">
        <v>78</v>
      </c>
      <c r="C42" s="9">
        <f>man!C37</f>
        <v>10345</v>
      </c>
      <c r="D42" s="9">
        <f t="shared" si="0"/>
        <v>12117</v>
      </c>
      <c r="E42" s="9">
        <f>man!E37</f>
        <v>1582</v>
      </c>
      <c r="F42" s="10">
        <f t="shared" si="1"/>
        <v>13.056036972848064</v>
      </c>
      <c r="G42" s="9">
        <f>man!F37</f>
        <v>2861</v>
      </c>
      <c r="H42" s="10">
        <f t="shared" si="2"/>
        <v>23.61145498060576</v>
      </c>
      <c r="I42" s="9">
        <f>man!G37</f>
        <v>3788</v>
      </c>
      <c r="J42" s="10">
        <f t="shared" si="3"/>
        <v>31.261863497565407</v>
      </c>
      <c r="K42" s="9">
        <f>man!H37</f>
        <v>2256</v>
      </c>
      <c r="L42" s="10">
        <f t="shared" si="4"/>
        <v>18.618469918296608</v>
      </c>
      <c r="M42" s="9">
        <f>man!I37</f>
        <v>1630</v>
      </c>
      <c r="N42" s="10">
        <f t="shared" si="5"/>
        <v>13.452174630684164</v>
      </c>
      <c r="P42" s="16"/>
      <c r="Q42" s="15"/>
      <c r="R42" s="15"/>
    </row>
    <row r="43" spans="1:18" ht="12.75">
      <c r="A43" s="1" t="s">
        <v>29</v>
      </c>
      <c r="B43" s="3" t="s">
        <v>75</v>
      </c>
      <c r="C43" s="9">
        <f>man!C38</f>
        <v>6202</v>
      </c>
      <c r="D43" s="9">
        <f t="shared" si="0"/>
        <v>7113</v>
      </c>
      <c r="E43" s="9">
        <f>man!E38</f>
        <v>838</v>
      </c>
      <c r="F43" s="10">
        <f t="shared" si="1"/>
        <v>11.781245606635737</v>
      </c>
      <c r="G43" s="9">
        <f>man!F38</f>
        <v>1634</v>
      </c>
      <c r="H43" s="10">
        <f t="shared" si="2"/>
        <v>22.97202305637565</v>
      </c>
      <c r="I43" s="9">
        <f>man!G38</f>
        <v>2156</v>
      </c>
      <c r="J43" s="10">
        <f t="shared" si="3"/>
        <v>30.31069872065233</v>
      </c>
      <c r="K43" s="9">
        <f>man!H38</f>
        <v>1207</v>
      </c>
      <c r="L43" s="10">
        <f t="shared" si="4"/>
        <v>16.96893012793477</v>
      </c>
      <c r="M43" s="9">
        <f>man!I38</f>
        <v>1278</v>
      </c>
      <c r="N43" s="10">
        <f t="shared" si="5"/>
        <v>17.96710248840152</v>
      </c>
      <c r="P43" s="16"/>
      <c r="Q43" s="15"/>
      <c r="R43" s="15"/>
    </row>
    <row r="44" spans="1:18" ht="12.75">
      <c r="A44" s="1" t="s">
        <v>68</v>
      </c>
      <c r="B44" s="3" t="s">
        <v>14</v>
      </c>
      <c r="C44" s="9">
        <f>man!C39</f>
        <v>12486</v>
      </c>
      <c r="D44" s="9">
        <f t="shared" si="0"/>
        <v>13434</v>
      </c>
      <c r="E44" s="9">
        <f>man!E39</f>
        <v>1966</v>
      </c>
      <c r="F44" s="10">
        <f t="shared" si="1"/>
        <v>14.63450945362513</v>
      </c>
      <c r="G44" s="9">
        <f>man!F39</f>
        <v>3813</v>
      </c>
      <c r="H44" s="10">
        <f t="shared" si="2"/>
        <v>28.383206788744975</v>
      </c>
      <c r="I44" s="9">
        <f>man!G39</f>
        <v>3704</v>
      </c>
      <c r="J44" s="10">
        <f t="shared" si="3"/>
        <v>27.571832663391394</v>
      </c>
      <c r="K44" s="9">
        <f>man!H39</f>
        <v>2132</v>
      </c>
      <c r="L44" s="10">
        <f t="shared" si="4"/>
        <v>15.870180139943427</v>
      </c>
      <c r="M44" s="9">
        <f>man!I39</f>
        <v>1819</v>
      </c>
      <c r="N44" s="10">
        <f t="shared" si="5"/>
        <v>13.540270954295073</v>
      </c>
      <c r="P44" s="16"/>
      <c r="Q44" s="15"/>
      <c r="R44" s="15"/>
    </row>
    <row r="45" spans="1:18" ht="12.75">
      <c r="A45" s="1" t="s">
        <v>19</v>
      </c>
      <c r="B45" s="3" t="s">
        <v>81</v>
      </c>
      <c r="C45" s="9">
        <f>man!C40</f>
        <v>5824</v>
      </c>
      <c r="D45" s="9">
        <f t="shared" si="0"/>
        <v>6072</v>
      </c>
      <c r="E45" s="9">
        <f>man!E40</f>
        <v>1066</v>
      </c>
      <c r="F45" s="10">
        <f t="shared" si="1"/>
        <v>17.555994729907773</v>
      </c>
      <c r="G45" s="9">
        <f>man!F40</f>
        <v>1791</v>
      </c>
      <c r="H45" s="10">
        <f t="shared" si="2"/>
        <v>29.496047430830043</v>
      </c>
      <c r="I45" s="9">
        <f>man!G40</f>
        <v>1666</v>
      </c>
      <c r="J45" s="10">
        <f t="shared" si="3"/>
        <v>27.43741765480896</v>
      </c>
      <c r="K45" s="9">
        <f>man!H40</f>
        <v>845</v>
      </c>
      <c r="L45" s="10">
        <f t="shared" si="4"/>
        <v>13.916337285902502</v>
      </c>
      <c r="M45" s="9">
        <f>man!I40</f>
        <v>704</v>
      </c>
      <c r="N45" s="10">
        <f t="shared" si="5"/>
        <v>11.594202898550725</v>
      </c>
      <c r="P45" s="16"/>
      <c r="Q45" s="15"/>
      <c r="R45" s="15"/>
    </row>
    <row r="46" spans="1:18" ht="12.75">
      <c r="A46" s="1" t="s">
        <v>48</v>
      </c>
      <c r="B46" s="3" t="s">
        <v>17</v>
      </c>
      <c r="C46" s="9">
        <f>man!C41</f>
        <v>6907</v>
      </c>
      <c r="D46" s="9">
        <f t="shared" si="0"/>
        <v>7800</v>
      </c>
      <c r="E46" s="9">
        <f>man!E41</f>
        <v>976</v>
      </c>
      <c r="F46" s="10">
        <f t="shared" si="1"/>
        <v>12.512820512820513</v>
      </c>
      <c r="G46" s="9">
        <f>man!F41</f>
        <v>1911</v>
      </c>
      <c r="H46" s="10">
        <f t="shared" si="2"/>
        <v>24.5</v>
      </c>
      <c r="I46" s="9">
        <f>man!G41</f>
        <v>2410</v>
      </c>
      <c r="J46" s="10">
        <f t="shared" si="3"/>
        <v>30.897435897435898</v>
      </c>
      <c r="K46" s="9">
        <f>man!H41</f>
        <v>1395</v>
      </c>
      <c r="L46" s="10">
        <f t="shared" si="4"/>
        <v>17.884615384615383</v>
      </c>
      <c r="M46" s="9">
        <f>man!I41</f>
        <v>1108</v>
      </c>
      <c r="N46" s="10">
        <f t="shared" si="5"/>
        <v>14.205128205128206</v>
      </c>
      <c r="P46" s="16"/>
      <c r="Q46" s="15"/>
      <c r="R46" s="15"/>
    </row>
    <row r="47" spans="1:18" ht="12.75">
      <c r="A47" s="1" t="s">
        <v>59</v>
      </c>
      <c r="B47" s="3" t="s">
        <v>80</v>
      </c>
      <c r="C47" s="9">
        <f>man!C42</f>
        <v>7239</v>
      </c>
      <c r="D47" s="9">
        <f t="shared" si="0"/>
        <v>7869</v>
      </c>
      <c r="E47" s="9">
        <f>man!E42</f>
        <v>921</v>
      </c>
      <c r="F47" s="10">
        <f t="shared" si="1"/>
        <v>11.704155547083491</v>
      </c>
      <c r="G47" s="9">
        <f>man!F42</f>
        <v>1882</v>
      </c>
      <c r="H47" s="10">
        <f t="shared" si="2"/>
        <v>23.916634896429027</v>
      </c>
      <c r="I47" s="9">
        <f>man!G42</f>
        <v>2589</v>
      </c>
      <c r="J47" s="10">
        <f t="shared" si="3"/>
        <v>32.9012581014106</v>
      </c>
      <c r="K47" s="9">
        <f>man!H42</f>
        <v>1401</v>
      </c>
      <c r="L47" s="10">
        <f t="shared" si="4"/>
        <v>17.804041174227983</v>
      </c>
      <c r="M47" s="9">
        <f>man!I42</f>
        <v>1076</v>
      </c>
      <c r="N47" s="10">
        <f t="shared" si="5"/>
        <v>13.6739102808489</v>
      </c>
      <c r="P47" s="16"/>
      <c r="Q47" s="15"/>
      <c r="R47" s="15"/>
    </row>
    <row r="48" spans="1:18" ht="12.75">
      <c r="A48" s="1" t="s">
        <v>63</v>
      </c>
      <c r="B48" s="3" t="s">
        <v>31</v>
      </c>
      <c r="C48" s="9">
        <f>man!C43</f>
        <v>6529</v>
      </c>
      <c r="D48" s="9">
        <f t="shared" si="0"/>
        <v>6882</v>
      </c>
      <c r="E48" s="9">
        <f>man!E43</f>
        <v>1017</v>
      </c>
      <c r="F48" s="10">
        <f t="shared" si="1"/>
        <v>14.777680906713165</v>
      </c>
      <c r="G48" s="9">
        <f>man!F43</f>
        <v>1793</v>
      </c>
      <c r="H48" s="10">
        <f t="shared" si="2"/>
        <v>26.053472827666376</v>
      </c>
      <c r="I48" s="9">
        <f>man!G43</f>
        <v>2062</v>
      </c>
      <c r="J48" s="10">
        <f t="shared" si="3"/>
        <v>29.962220284800928</v>
      </c>
      <c r="K48" s="9">
        <f>man!H43</f>
        <v>1111</v>
      </c>
      <c r="L48" s="10">
        <f t="shared" si="4"/>
        <v>16.143562917756466</v>
      </c>
      <c r="M48" s="9">
        <f>man!I43</f>
        <v>899</v>
      </c>
      <c r="N48" s="10">
        <f t="shared" si="5"/>
        <v>13.063063063063062</v>
      </c>
      <c r="P48" s="16"/>
      <c r="Q48" s="15"/>
      <c r="R48" s="15"/>
    </row>
    <row r="49" spans="2:14" s="2" customFormat="1" ht="12.75">
      <c r="B49" s="3" t="s">
        <v>91</v>
      </c>
      <c r="C49" s="4">
        <f>SUM(C7:C48)</f>
        <v>388344</v>
      </c>
      <c r="D49" s="4">
        <f>SUM(D7:D48)</f>
        <v>419030</v>
      </c>
      <c r="E49" s="4">
        <f aca="true" t="shared" si="6" ref="E49:M49">SUM(E7:E48)</f>
        <v>56389</v>
      </c>
      <c r="F49" s="11">
        <f>E49/D49*100</f>
        <v>13.457031716106247</v>
      </c>
      <c r="G49" s="4">
        <f t="shared" si="6"/>
        <v>111079</v>
      </c>
      <c r="H49" s="11">
        <f>G49/D49*100</f>
        <v>26.508603202634657</v>
      </c>
      <c r="I49" s="4">
        <f t="shared" si="6"/>
        <v>125281</v>
      </c>
      <c r="J49" s="11">
        <f>I49/D49*100</f>
        <v>29.897859341813238</v>
      </c>
      <c r="K49" s="4">
        <f t="shared" si="6"/>
        <v>69310</v>
      </c>
      <c r="L49" s="11">
        <f>K49/D49*100</f>
        <v>16.540581819917428</v>
      </c>
      <c r="M49" s="4">
        <f t="shared" si="6"/>
        <v>56971</v>
      </c>
      <c r="N49" s="11">
        <f>M49/D49*100</f>
        <v>13.595923919528435</v>
      </c>
    </row>
    <row r="50" spans="2:14" ht="60" customHeight="1">
      <c r="B50" s="19" t="s">
        <v>96</v>
      </c>
      <c r="C50" s="19"/>
      <c r="D50" s="19"/>
      <c r="E50" s="19"/>
      <c r="F50" s="19"/>
      <c r="G50" s="19"/>
      <c r="H50" s="19"/>
      <c r="I50" s="19"/>
      <c r="J50" s="19"/>
      <c r="K50" s="19"/>
      <c r="L50" s="19"/>
      <c r="M50" s="19"/>
      <c r="N50" s="19"/>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11453</v>
      </c>
      <c r="D2" s="13">
        <v>11881</v>
      </c>
      <c r="E2" s="13">
        <v>1954</v>
      </c>
      <c r="F2" s="13">
        <v>3072</v>
      </c>
      <c r="G2" s="13">
        <v>3585</v>
      </c>
      <c r="H2" s="13">
        <v>1907</v>
      </c>
      <c r="I2" s="13">
        <v>1363</v>
      </c>
    </row>
    <row r="3" spans="1:9" ht="12.75">
      <c r="A3" s="13" t="s">
        <v>47</v>
      </c>
      <c r="B3" s="13" t="s">
        <v>11</v>
      </c>
      <c r="C3" s="13">
        <v>10754</v>
      </c>
      <c r="D3" s="13">
        <v>11745</v>
      </c>
      <c r="E3" s="13">
        <v>1632</v>
      </c>
      <c r="F3" s="13">
        <v>2874</v>
      </c>
      <c r="G3" s="13">
        <v>3588</v>
      </c>
      <c r="H3" s="13">
        <v>1979</v>
      </c>
      <c r="I3" s="13">
        <v>1672</v>
      </c>
    </row>
    <row r="4" spans="1:9" ht="12.75">
      <c r="A4" s="13" t="s">
        <v>58</v>
      </c>
      <c r="B4" s="13" t="s">
        <v>13</v>
      </c>
      <c r="C4" s="13">
        <v>10551</v>
      </c>
      <c r="D4" s="13">
        <v>11303</v>
      </c>
      <c r="E4" s="13">
        <v>1332</v>
      </c>
      <c r="F4" s="13">
        <v>2837</v>
      </c>
      <c r="G4" s="13">
        <v>3615</v>
      </c>
      <c r="H4" s="13">
        <v>1981</v>
      </c>
      <c r="I4" s="13">
        <v>1538</v>
      </c>
    </row>
    <row r="5" spans="1:9" ht="12.75">
      <c r="A5" s="13" t="s">
        <v>2</v>
      </c>
      <c r="B5" s="13" t="s">
        <v>62</v>
      </c>
      <c r="C5" s="13">
        <v>10375</v>
      </c>
      <c r="D5" s="13">
        <v>11517</v>
      </c>
      <c r="E5" s="13">
        <v>1356</v>
      </c>
      <c r="F5" s="13">
        <v>2856</v>
      </c>
      <c r="G5" s="13">
        <v>3461</v>
      </c>
      <c r="H5" s="13">
        <v>2061</v>
      </c>
      <c r="I5" s="13">
        <v>1783</v>
      </c>
    </row>
    <row r="6" spans="1:9" ht="12.75">
      <c r="A6" s="13" t="s">
        <v>1</v>
      </c>
      <c r="B6" s="13" t="s">
        <v>60</v>
      </c>
      <c r="C6" s="13">
        <v>15856</v>
      </c>
      <c r="D6" s="13">
        <v>16486</v>
      </c>
      <c r="E6" s="13">
        <v>2958</v>
      </c>
      <c r="F6" s="13">
        <v>4909</v>
      </c>
      <c r="G6" s="13">
        <v>4828</v>
      </c>
      <c r="H6" s="13">
        <v>2286</v>
      </c>
      <c r="I6" s="13">
        <v>1505</v>
      </c>
    </row>
    <row r="7" spans="1:9" ht="12.75">
      <c r="A7" s="13" t="s">
        <v>21</v>
      </c>
      <c r="B7" s="13" t="s">
        <v>70</v>
      </c>
      <c r="C7" s="13">
        <v>9163</v>
      </c>
      <c r="D7" s="13">
        <v>10124</v>
      </c>
      <c r="E7" s="13">
        <v>1678</v>
      </c>
      <c r="F7" s="13">
        <v>2409</v>
      </c>
      <c r="G7" s="13">
        <v>2796</v>
      </c>
      <c r="H7" s="13">
        <v>1758</v>
      </c>
      <c r="I7" s="13">
        <v>1483</v>
      </c>
    </row>
    <row r="8" spans="1:9" ht="12.75">
      <c r="A8" s="13" t="s">
        <v>18</v>
      </c>
      <c r="B8" s="13" t="s">
        <v>37</v>
      </c>
      <c r="C8" s="13">
        <v>7535</v>
      </c>
      <c r="D8" s="13">
        <v>7997</v>
      </c>
      <c r="E8" s="13">
        <v>1066</v>
      </c>
      <c r="F8" s="13">
        <v>1936</v>
      </c>
      <c r="G8" s="13">
        <v>2608</v>
      </c>
      <c r="H8" s="13">
        <v>1439</v>
      </c>
      <c r="I8" s="13">
        <v>948</v>
      </c>
    </row>
    <row r="9" spans="1:9" ht="12.75">
      <c r="A9" s="13" t="s">
        <v>22</v>
      </c>
      <c r="B9" s="13" t="s">
        <v>74</v>
      </c>
      <c r="C9" s="13">
        <v>9610</v>
      </c>
      <c r="D9" s="13">
        <v>9898</v>
      </c>
      <c r="E9" s="13">
        <v>1120</v>
      </c>
      <c r="F9" s="13">
        <v>2832</v>
      </c>
      <c r="G9" s="13">
        <v>2864</v>
      </c>
      <c r="H9" s="13">
        <v>1633</v>
      </c>
      <c r="I9" s="13">
        <v>1449</v>
      </c>
    </row>
    <row r="10" spans="1:9" ht="12.75">
      <c r="A10" s="13" t="s">
        <v>24</v>
      </c>
      <c r="B10" s="13" t="s">
        <v>71</v>
      </c>
      <c r="C10" s="13">
        <v>5877</v>
      </c>
      <c r="D10" s="13">
        <v>6220</v>
      </c>
      <c r="E10" s="13">
        <v>755</v>
      </c>
      <c r="F10" s="13">
        <v>1427</v>
      </c>
      <c r="G10" s="13">
        <v>2008</v>
      </c>
      <c r="H10" s="13">
        <v>1057</v>
      </c>
      <c r="I10" s="13">
        <v>973</v>
      </c>
    </row>
    <row r="11" spans="1:9" ht="12.75">
      <c r="A11" s="13" t="s">
        <v>30</v>
      </c>
      <c r="B11" s="13" t="s">
        <v>45</v>
      </c>
      <c r="C11" s="13">
        <v>27504</v>
      </c>
      <c r="D11" s="13">
        <v>28560</v>
      </c>
      <c r="E11" s="13">
        <v>2604</v>
      </c>
      <c r="F11" s="13">
        <v>8632</v>
      </c>
      <c r="G11" s="13">
        <v>8366</v>
      </c>
      <c r="H11" s="13">
        <v>4595</v>
      </c>
      <c r="I11" s="13">
        <v>4363</v>
      </c>
    </row>
    <row r="12" spans="1:9" ht="12.75">
      <c r="A12" s="13" t="s">
        <v>77</v>
      </c>
      <c r="B12" s="13" t="s">
        <v>16</v>
      </c>
      <c r="C12" s="13">
        <v>6988</v>
      </c>
      <c r="D12" s="13">
        <v>7322</v>
      </c>
      <c r="E12" s="13">
        <v>947</v>
      </c>
      <c r="F12" s="13">
        <v>1777</v>
      </c>
      <c r="G12" s="13">
        <v>2297</v>
      </c>
      <c r="H12" s="13">
        <v>1256</v>
      </c>
      <c r="I12" s="13">
        <v>1045</v>
      </c>
    </row>
    <row r="13" spans="1:9" ht="12.75">
      <c r="A13" s="13" t="s">
        <v>64</v>
      </c>
      <c r="B13" s="13" t="s">
        <v>12</v>
      </c>
      <c r="C13" s="13">
        <v>5548</v>
      </c>
      <c r="D13" s="13">
        <v>5900</v>
      </c>
      <c r="E13" s="13">
        <v>826</v>
      </c>
      <c r="F13" s="13">
        <v>1558</v>
      </c>
      <c r="G13" s="13">
        <v>1664</v>
      </c>
      <c r="H13" s="13">
        <v>973</v>
      </c>
      <c r="I13" s="13">
        <v>879</v>
      </c>
    </row>
    <row r="14" spans="1:9" ht="12.75">
      <c r="A14" s="13" t="s">
        <v>38</v>
      </c>
      <c r="B14" s="13" t="s">
        <v>3</v>
      </c>
      <c r="C14" s="13">
        <v>4687</v>
      </c>
      <c r="D14" s="13">
        <v>5002</v>
      </c>
      <c r="E14" s="13">
        <v>705</v>
      </c>
      <c r="F14" s="13">
        <v>1279</v>
      </c>
      <c r="G14" s="13">
        <v>1543</v>
      </c>
      <c r="H14" s="13">
        <v>784</v>
      </c>
      <c r="I14" s="13">
        <v>691</v>
      </c>
    </row>
    <row r="15" spans="1:9" ht="12.75">
      <c r="A15" s="13" t="s">
        <v>51</v>
      </c>
      <c r="B15" s="13" t="s">
        <v>43</v>
      </c>
      <c r="C15" s="13">
        <v>17017</v>
      </c>
      <c r="D15" s="13">
        <v>17514</v>
      </c>
      <c r="E15" s="13">
        <v>2275</v>
      </c>
      <c r="F15" s="13">
        <v>4971</v>
      </c>
      <c r="G15" s="13">
        <v>5028</v>
      </c>
      <c r="H15" s="13">
        <v>2947</v>
      </c>
      <c r="I15" s="13">
        <v>2293</v>
      </c>
    </row>
    <row r="16" spans="1:9" ht="12.75">
      <c r="A16" s="13" t="s">
        <v>23</v>
      </c>
      <c r="B16" s="13" t="s">
        <v>40</v>
      </c>
      <c r="C16" s="13">
        <v>10926</v>
      </c>
      <c r="D16" s="13">
        <v>11643</v>
      </c>
      <c r="E16" s="13">
        <v>1459</v>
      </c>
      <c r="F16" s="13">
        <v>2828</v>
      </c>
      <c r="G16" s="13">
        <v>3346</v>
      </c>
      <c r="H16" s="13">
        <v>1958</v>
      </c>
      <c r="I16" s="13">
        <v>2052</v>
      </c>
    </row>
    <row r="17" spans="1:9" ht="12.75">
      <c r="A17" s="13" t="s">
        <v>53</v>
      </c>
      <c r="B17" s="13" t="s">
        <v>4</v>
      </c>
      <c r="C17" s="13">
        <v>4566</v>
      </c>
      <c r="D17" s="13">
        <v>4912</v>
      </c>
      <c r="E17" s="13">
        <v>583</v>
      </c>
      <c r="F17" s="13">
        <v>1427</v>
      </c>
      <c r="G17" s="13">
        <v>1513</v>
      </c>
      <c r="H17" s="13">
        <v>765</v>
      </c>
      <c r="I17" s="13">
        <v>624</v>
      </c>
    </row>
    <row r="18" spans="1:9" ht="12.75">
      <c r="A18" s="13" t="s">
        <v>8</v>
      </c>
      <c r="B18" s="13" t="s">
        <v>36</v>
      </c>
      <c r="C18" s="13">
        <v>11556</v>
      </c>
      <c r="D18" s="13">
        <v>12973</v>
      </c>
      <c r="E18" s="13">
        <v>2242</v>
      </c>
      <c r="F18" s="13">
        <v>3463</v>
      </c>
      <c r="G18" s="13">
        <v>3530</v>
      </c>
      <c r="H18" s="13">
        <v>1977</v>
      </c>
      <c r="I18" s="13">
        <v>1761</v>
      </c>
    </row>
    <row r="19" spans="1:9" ht="12.75">
      <c r="A19" s="13" t="s">
        <v>69</v>
      </c>
      <c r="B19" s="13" t="s">
        <v>42</v>
      </c>
      <c r="C19" s="13">
        <v>12282</v>
      </c>
      <c r="D19" s="13">
        <v>13360</v>
      </c>
      <c r="E19" s="13">
        <v>2211</v>
      </c>
      <c r="F19" s="13">
        <v>3656</v>
      </c>
      <c r="G19" s="13">
        <v>3789</v>
      </c>
      <c r="H19" s="13">
        <v>2010</v>
      </c>
      <c r="I19" s="13">
        <v>1694</v>
      </c>
    </row>
    <row r="20" spans="1:9" ht="12.75">
      <c r="A20" s="13" t="s">
        <v>6</v>
      </c>
      <c r="B20" s="13" t="s">
        <v>57</v>
      </c>
      <c r="C20" s="13">
        <v>7521</v>
      </c>
      <c r="D20" s="13">
        <v>8672</v>
      </c>
      <c r="E20" s="13">
        <v>1056</v>
      </c>
      <c r="F20" s="13">
        <v>2198</v>
      </c>
      <c r="G20" s="13">
        <v>2629</v>
      </c>
      <c r="H20" s="13">
        <v>1544</v>
      </c>
      <c r="I20" s="13">
        <v>1245</v>
      </c>
    </row>
    <row r="21" spans="1:9" ht="12.75">
      <c r="A21" s="13" t="s">
        <v>10</v>
      </c>
      <c r="B21" s="13" t="s">
        <v>65</v>
      </c>
      <c r="C21" s="13">
        <v>3159</v>
      </c>
      <c r="D21" s="13">
        <v>3319</v>
      </c>
      <c r="E21" s="13">
        <v>659</v>
      </c>
      <c r="F21" s="13">
        <v>858</v>
      </c>
      <c r="G21" s="13">
        <v>890</v>
      </c>
      <c r="H21" s="13">
        <v>449</v>
      </c>
      <c r="I21" s="13">
        <v>463</v>
      </c>
    </row>
    <row r="22" spans="1:9" ht="12.75">
      <c r="A22" s="13" t="s">
        <v>61</v>
      </c>
      <c r="B22" s="13" t="s">
        <v>25</v>
      </c>
      <c r="C22" s="13">
        <v>6407</v>
      </c>
      <c r="D22" s="13">
        <v>6629</v>
      </c>
      <c r="E22" s="13">
        <v>1101</v>
      </c>
      <c r="F22" s="13">
        <v>2027</v>
      </c>
      <c r="G22" s="13">
        <v>1905</v>
      </c>
      <c r="H22" s="13">
        <v>937</v>
      </c>
      <c r="I22" s="13">
        <v>659</v>
      </c>
    </row>
    <row r="23" spans="1:9" ht="12.75">
      <c r="A23" s="13" t="s">
        <v>27</v>
      </c>
      <c r="B23" s="13" t="s">
        <v>41</v>
      </c>
      <c r="C23" s="13">
        <v>8821</v>
      </c>
      <c r="D23" s="13">
        <v>10455</v>
      </c>
      <c r="E23" s="13">
        <v>1176</v>
      </c>
      <c r="F23" s="13">
        <v>2869</v>
      </c>
      <c r="G23" s="13">
        <v>3317</v>
      </c>
      <c r="H23" s="13">
        <v>1764</v>
      </c>
      <c r="I23" s="13">
        <v>1329</v>
      </c>
    </row>
    <row r="24" spans="1:9" ht="12.75">
      <c r="A24" s="13" t="s">
        <v>46</v>
      </c>
      <c r="B24" s="13" t="s">
        <v>56</v>
      </c>
      <c r="C24" s="13">
        <v>8737</v>
      </c>
      <c r="D24" s="13">
        <v>9269</v>
      </c>
      <c r="E24" s="13">
        <v>1126</v>
      </c>
      <c r="F24" s="13">
        <v>2199</v>
      </c>
      <c r="G24" s="13">
        <v>2715</v>
      </c>
      <c r="H24" s="13">
        <v>1683</v>
      </c>
      <c r="I24" s="13">
        <v>1546</v>
      </c>
    </row>
    <row r="25" spans="1:9" ht="12.75">
      <c r="A25" s="13" t="s">
        <v>5</v>
      </c>
      <c r="B25" s="13" t="s">
        <v>33</v>
      </c>
      <c r="C25" s="13">
        <v>4194</v>
      </c>
      <c r="D25" s="13">
        <v>4542</v>
      </c>
      <c r="E25" s="13">
        <v>585</v>
      </c>
      <c r="F25" s="13">
        <v>1121</v>
      </c>
      <c r="G25" s="13">
        <v>1429</v>
      </c>
      <c r="H25" s="13">
        <v>786</v>
      </c>
      <c r="I25" s="13">
        <v>621</v>
      </c>
    </row>
    <row r="26" spans="1:9" ht="12.75">
      <c r="A26" s="13" t="s">
        <v>83</v>
      </c>
      <c r="B26" s="13" t="s">
        <v>44</v>
      </c>
      <c r="C26" s="13">
        <v>15322</v>
      </c>
      <c r="D26" s="13">
        <v>17009</v>
      </c>
      <c r="E26" s="13">
        <v>2246</v>
      </c>
      <c r="F26" s="13">
        <v>4793</v>
      </c>
      <c r="G26" s="13">
        <v>5225</v>
      </c>
      <c r="H26" s="13">
        <v>2659</v>
      </c>
      <c r="I26" s="13">
        <v>2086</v>
      </c>
    </row>
    <row r="27" spans="1:9" ht="12.75">
      <c r="A27" s="13" t="s">
        <v>67</v>
      </c>
      <c r="B27" s="13" t="s">
        <v>50</v>
      </c>
      <c r="C27" s="13">
        <v>5525</v>
      </c>
      <c r="D27" s="13">
        <v>5790</v>
      </c>
      <c r="E27" s="13">
        <v>687</v>
      </c>
      <c r="F27" s="13">
        <v>1909</v>
      </c>
      <c r="G27" s="13">
        <v>1857</v>
      </c>
      <c r="H27" s="13">
        <v>789</v>
      </c>
      <c r="I27" s="13">
        <v>548</v>
      </c>
    </row>
    <row r="28" spans="1:9" ht="12.75">
      <c r="A28" s="13" t="s">
        <v>26</v>
      </c>
      <c r="B28" s="13" t="s">
        <v>34</v>
      </c>
      <c r="C28" s="13">
        <v>12783</v>
      </c>
      <c r="D28" s="13">
        <v>14090</v>
      </c>
      <c r="E28" s="13">
        <v>2093</v>
      </c>
      <c r="F28" s="13">
        <v>3573</v>
      </c>
      <c r="G28" s="13">
        <v>4105</v>
      </c>
      <c r="H28" s="13">
        <v>2388</v>
      </c>
      <c r="I28" s="13">
        <v>1931</v>
      </c>
    </row>
    <row r="29" spans="1:9" ht="12.75">
      <c r="A29" s="13" t="s">
        <v>20</v>
      </c>
      <c r="B29" s="13" t="s">
        <v>15</v>
      </c>
      <c r="C29" s="13">
        <v>6642</v>
      </c>
      <c r="D29" s="13">
        <v>6894</v>
      </c>
      <c r="E29" s="13">
        <v>1110</v>
      </c>
      <c r="F29" s="13">
        <v>1887</v>
      </c>
      <c r="G29" s="13">
        <v>2059</v>
      </c>
      <c r="H29" s="13">
        <v>1053</v>
      </c>
      <c r="I29" s="13">
        <v>785</v>
      </c>
    </row>
    <row r="30" spans="1:9" ht="12.75">
      <c r="A30" s="13" t="s">
        <v>82</v>
      </c>
      <c r="B30" s="13" t="s">
        <v>54</v>
      </c>
      <c r="C30" s="13">
        <v>10624</v>
      </c>
      <c r="D30" s="13">
        <v>11379</v>
      </c>
      <c r="E30" s="13">
        <v>1294</v>
      </c>
      <c r="F30" s="13">
        <v>2862</v>
      </c>
      <c r="G30" s="13">
        <v>3588</v>
      </c>
      <c r="H30" s="13">
        <v>2047</v>
      </c>
      <c r="I30" s="13">
        <v>1588</v>
      </c>
    </row>
    <row r="31" spans="1:9" ht="12.75">
      <c r="A31" s="13" t="s">
        <v>32</v>
      </c>
      <c r="B31" s="13" t="s">
        <v>52</v>
      </c>
      <c r="C31" s="13">
        <v>8410</v>
      </c>
      <c r="D31" s="13">
        <v>9220</v>
      </c>
      <c r="E31" s="13">
        <v>982</v>
      </c>
      <c r="F31" s="13">
        <v>2093</v>
      </c>
      <c r="G31" s="13">
        <v>2938</v>
      </c>
      <c r="H31" s="13">
        <v>1762</v>
      </c>
      <c r="I31" s="13">
        <v>1445</v>
      </c>
    </row>
    <row r="32" spans="1:9" ht="12.75">
      <c r="A32" s="13" t="s">
        <v>0</v>
      </c>
      <c r="B32" s="13" t="s">
        <v>55</v>
      </c>
      <c r="C32" s="13">
        <v>7973</v>
      </c>
      <c r="D32" s="13">
        <v>8517</v>
      </c>
      <c r="E32" s="13">
        <v>1294</v>
      </c>
      <c r="F32" s="13">
        <v>2306</v>
      </c>
      <c r="G32" s="13">
        <v>2598</v>
      </c>
      <c r="H32" s="13">
        <v>1350</v>
      </c>
      <c r="I32" s="13">
        <v>969</v>
      </c>
    </row>
    <row r="33" spans="1:9" ht="12.75">
      <c r="A33" s="13" t="s">
        <v>72</v>
      </c>
      <c r="B33" s="13" t="s">
        <v>28</v>
      </c>
      <c r="C33" s="13">
        <v>12081</v>
      </c>
      <c r="D33" s="13">
        <v>12968</v>
      </c>
      <c r="E33" s="13">
        <v>1506</v>
      </c>
      <c r="F33" s="13">
        <v>3302</v>
      </c>
      <c r="G33" s="13">
        <v>3942</v>
      </c>
      <c r="H33" s="13">
        <v>2164</v>
      </c>
      <c r="I33" s="13">
        <v>2054</v>
      </c>
    </row>
    <row r="34" spans="1:9" ht="12.75">
      <c r="A34" s="13" t="s">
        <v>49</v>
      </c>
      <c r="B34" s="13" t="s">
        <v>79</v>
      </c>
      <c r="C34" s="13">
        <v>7186</v>
      </c>
      <c r="D34" s="13">
        <v>7882</v>
      </c>
      <c r="E34" s="13">
        <v>1058</v>
      </c>
      <c r="F34" s="13">
        <v>2034</v>
      </c>
      <c r="G34" s="13">
        <v>2440</v>
      </c>
      <c r="H34" s="13">
        <v>1363</v>
      </c>
      <c r="I34" s="13">
        <v>987</v>
      </c>
    </row>
    <row r="35" spans="1:9" ht="12.75">
      <c r="A35" s="13" t="s">
        <v>76</v>
      </c>
      <c r="B35" s="13" t="s">
        <v>84</v>
      </c>
      <c r="C35" s="13">
        <v>6580</v>
      </c>
      <c r="D35" s="13">
        <v>7484</v>
      </c>
      <c r="E35" s="13">
        <v>1279</v>
      </c>
      <c r="F35" s="13">
        <v>1965</v>
      </c>
      <c r="G35" s="13">
        <v>2208</v>
      </c>
      <c r="H35" s="13">
        <v>1228</v>
      </c>
      <c r="I35" s="13">
        <v>804</v>
      </c>
    </row>
    <row r="36" spans="1:9" ht="12.75">
      <c r="A36" s="13" t="s">
        <v>9</v>
      </c>
      <c r="B36" s="13" t="s">
        <v>35</v>
      </c>
      <c r="C36" s="13">
        <v>8599</v>
      </c>
      <c r="D36" s="13">
        <v>9267</v>
      </c>
      <c r="E36" s="13">
        <v>1068</v>
      </c>
      <c r="F36" s="13">
        <v>2655</v>
      </c>
      <c r="G36" s="13">
        <v>2632</v>
      </c>
      <c r="H36" s="13">
        <v>1631</v>
      </c>
      <c r="I36" s="13">
        <v>1281</v>
      </c>
    </row>
    <row r="37" spans="1:9" ht="12.75">
      <c r="A37" s="13" t="s">
        <v>73</v>
      </c>
      <c r="B37" s="13" t="s">
        <v>78</v>
      </c>
      <c r="C37" s="13">
        <v>10345</v>
      </c>
      <c r="D37" s="13">
        <v>12117</v>
      </c>
      <c r="E37" s="13">
        <v>1582</v>
      </c>
      <c r="F37" s="13">
        <v>2861</v>
      </c>
      <c r="G37" s="13">
        <v>3788</v>
      </c>
      <c r="H37" s="13">
        <v>2256</v>
      </c>
      <c r="I37" s="13">
        <v>1630</v>
      </c>
    </row>
    <row r="38" spans="1:9" ht="12.75">
      <c r="A38" s="13" t="s">
        <v>29</v>
      </c>
      <c r="B38" s="13" t="s">
        <v>75</v>
      </c>
      <c r="C38" s="13">
        <v>6202</v>
      </c>
      <c r="D38" s="13">
        <v>7113</v>
      </c>
      <c r="E38" s="13">
        <v>838</v>
      </c>
      <c r="F38" s="13">
        <v>1634</v>
      </c>
      <c r="G38" s="13">
        <v>2156</v>
      </c>
      <c r="H38" s="13">
        <v>1207</v>
      </c>
      <c r="I38" s="13">
        <v>1278</v>
      </c>
    </row>
    <row r="39" spans="1:9" ht="12.75">
      <c r="A39" s="13" t="s">
        <v>68</v>
      </c>
      <c r="B39" s="13" t="s">
        <v>14</v>
      </c>
      <c r="C39" s="13">
        <v>12486</v>
      </c>
      <c r="D39" s="13">
        <v>13434</v>
      </c>
      <c r="E39" s="13">
        <v>1966</v>
      </c>
      <c r="F39" s="13">
        <v>3813</v>
      </c>
      <c r="G39" s="13">
        <v>3704</v>
      </c>
      <c r="H39" s="13">
        <v>2132</v>
      </c>
      <c r="I39" s="13">
        <v>1819</v>
      </c>
    </row>
    <row r="40" spans="1:9" ht="12.75">
      <c r="A40" s="13" t="s">
        <v>19</v>
      </c>
      <c r="B40" s="13" t="s">
        <v>81</v>
      </c>
      <c r="C40" s="13">
        <v>5824</v>
      </c>
      <c r="D40" s="13">
        <v>6072</v>
      </c>
      <c r="E40" s="13">
        <v>1066</v>
      </c>
      <c r="F40" s="13">
        <v>1791</v>
      </c>
      <c r="G40" s="13">
        <v>1666</v>
      </c>
      <c r="H40" s="13">
        <v>845</v>
      </c>
      <c r="I40" s="13">
        <v>704</v>
      </c>
    </row>
    <row r="41" spans="1:9" ht="12.75">
      <c r="A41" s="13" t="s">
        <v>48</v>
      </c>
      <c r="B41" s="13" t="s">
        <v>17</v>
      </c>
      <c r="C41" s="13">
        <v>6907</v>
      </c>
      <c r="D41" s="13">
        <v>7800</v>
      </c>
      <c r="E41" s="13">
        <v>976</v>
      </c>
      <c r="F41" s="13">
        <v>1911</v>
      </c>
      <c r="G41" s="13">
        <v>2410</v>
      </c>
      <c r="H41" s="13">
        <v>1395</v>
      </c>
      <c r="I41" s="13">
        <v>1108</v>
      </c>
    </row>
    <row r="42" spans="1:9" ht="12.75">
      <c r="A42" s="13" t="s">
        <v>59</v>
      </c>
      <c r="B42" s="13" t="s">
        <v>80</v>
      </c>
      <c r="C42" s="13">
        <v>7239</v>
      </c>
      <c r="D42" s="13">
        <v>7869</v>
      </c>
      <c r="E42" s="13">
        <v>921</v>
      </c>
      <c r="F42" s="13">
        <v>1882</v>
      </c>
      <c r="G42" s="13">
        <v>2589</v>
      </c>
      <c r="H42" s="13">
        <v>1401</v>
      </c>
      <c r="I42" s="13">
        <v>1076</v>
      </c>
    </row>
    <row r="43" spans="1:9" ht="12.75">
      <c r="A43" s="13" t="s">
        <v>63</v>
      </c>
      <c r="B43" s="13" t="s">
        <v>31</v>
      </c>
      <c r="C43" s="13">
        <v>6529</v>
      </c>
      <c r="D43" s="13">
        <v>6882</v>
      </c>
      <c r="E43" s="13">
        <v>1017</v>
      </c>
      <c r="F43" s="13">
        <v>1793</v>
      </c>
      <c r="G43" s="13">
        <v>2062</v>
      </c>
      <c r="H43" s="13">
        <v>1111</v>
      </c>
      <c r="I43" s="13">
        <v>899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2017-06-07T05:58:24Z</dcterms:modified>
  <cp:category/>
  <cp:version/>
  <cp:contentType/>
  <cp:contentStatus/>
</cp:coreProperties>
</file>