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<sst xmlns="http://schemas.openxmlformats.org/spreadsheetml/2006/main" count="201" uniqueCount="108">
  <si>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</si>
  <si>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</si>
  <si>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</si>
  <si>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</si>
  <si>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</si>
  <si>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</si>
  <si>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</si>
  <si>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</si>
  <si>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</si>
  <si>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</si>
  <si>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</si>
  <si>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</si>
  <si>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</si>
  <si>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</si>
  <si>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</si>
  <si>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</si>
  <si>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</si>
  <si>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</si>
  <si>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</si>
  <si>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</si>
  <si>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</si>
  <si>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</si>
  <si>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</si>
  <si>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</si>
  <si>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</si>
  <si>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</si>
  <si>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</si>
  <si>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</si>
  <si>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</si>
  <si>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</si>
  <si>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</si>
  <si>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</si>
  <si>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</si>
  <si>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</si>
  <si>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</si>
  <si>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</si>
  <si>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</si>
  <si>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</si>
  <si>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</si>
  <si>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</si>
  <si>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</si>
  <si>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</si>
  <si>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</si>
  <si>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</si>
  <si>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</si>
  <si>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</si>
  <si>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</si>
  <si>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</si>
  <si>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</si>
  <si>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</si>
  <si>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</si>
  <si>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</si>
  <si>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</si>
  <si>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</si>
  <si>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</si>
  <si>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</si>
  <si>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</si>
  <si>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</si>
  <si>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</si>
  <si>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</si>
  <si>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</si>
  <si>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</si>
  <si>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</si>
  <si>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</si>
  <si>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</si>
  <si>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</si>
  <si>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</si>
  <si>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</si>
  <si>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</si>
  <si>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</si>
  <si>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</si>
  <si>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</si>
  <si>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</si>
  <si>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</si>
  <si>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</si>
  <si>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</si>
  <si>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</si>
  <si>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</si>
  <si>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</si>
  <si>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</si>
  <si>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</si>
  <si>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</si>
  <si>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</si>
  <si>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</si>
  <si>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</si>
  <si>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</si>
  <si>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</si>
  <si>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</si>
  <si>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</si>
  <si>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</si>
  <si>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</si>
  <si>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</si>
  <si>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</si>
  <si>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</si>
  <si>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</si>
  <si>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</si>
  <si>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</si>
  <si>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</si>
  <si>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</si>
  <si>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</si>
  <si>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</si>
  <si>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</si>
  <si>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</si>
  <si>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</si>
  <si>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</si>
  <si>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</si>
  <si>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</si>
  <si>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30.11.2017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</si>
</sst>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12538</v>
      </c>
      <c r="D8" s="5">
        <f>E8+G8+I8+K8+M8</f>
        <v>20262</v>
      </c>
      <c r="E8" s="10">
        <f>man!E2</f>
        <v>1823</v>
      </c>
      <c r="F8" s="13">
        <f>E8/D8*100</f>
        <v>8.997137498766163</v>
      </c>
      <c r="G8" s="10">
        <f>man!F2</f>
        <v>5396</v>
      </c>
      <c r="H8" s="13">
        <f>G8/D8*100</f>
        <v>26.631132168591453</v>
      </c>
      <c r="I8" s="17">
        <f>man!G2</f>
        <v>5856</v>
      </c>
      <c r="J8" s="13">
        <f>I8/D8*100</f>
        <v>28.90139176784128</v>
      </c>
      <c r="K8" s="10">
        <f>man!H2</f>
        <v>3809</v>
      </c>
      <c r="L8" s="13">
        <f>K8/D8*100</f>
        <v>18.798736551179548</v>
      </c>
      <c r="M8" s="10">
        <f>man!I2</f>
        <v>3378</v>
      </c>
      <c r="N8" s="13">
        <f>M8/D8*100</f>
        <v>16.67160201362156</v>
      </c>
      <c r="Q8" s="19"/>
    </row>
    <row r="9" spans="1:17" ht="12.75">
      <c r="A9" s="1" t="s">
        <v>47</v>
      </c>
      <c r="B9" s="4" t="s">
        <v>11</v>
      </c>
      <c r="C9" s="18">
        <f>man!C3</f>
        <v>17821</v>
      </c>
      <c r="D9" s="5">
        <f aca="true" t="shared" si="0" ref="D9:D49">E9+G9+I9+K9+M9</f>
        <v>27332</v>
      </c>
      <c r="E9" s="10">
        <f>man!E3</f>
        <v>2493</v>
      </c>
      <c r="F9" s="13">
        <f aca="true" t="shared" si="1" ref="F9:F50">E9/D9*100</f>
        <v>9.12117664276306</v>
      </c>
      <c r="G9" s="10">
        <f>man!F3</f>
        <v>6818</v>
      </c>
      <c r="H9" s="13">
        <f aca="true" t="shared" si="2" ref="H9:H50">G9/D9*100</f>
        <v>24.945119274110933</v>
      </c>
      <c r="I9" s="17">
        <f>man!G3</f>
        <v>8154</v>
      </c>
      <c r="J9" s="13">
        <f aca="true" t="shared" si="3" ref="J9:J50">I9/D9*100</f>
        <v>29.833162593297235</v>
      </c>
      <c r="K9" s="10">
        <f>man!H3</f>
        <v>5094</v>
      </c>
      <c r="L9" s="13">
        <f aca="true" t="shared" si="4" ref="L9:L50">K9/D9*100</f>
        <v>18.63749451192741</v>
      </c>
      <c r="M9" s="10">
        <f>man!I3</f>
        <v>4773</v>
      </c>
      <c r="N9" s="13">
        <f aca="true" t="shared" si="5" ref="N9:N50">M9/D9*100</f>
        <v>17.46304697790136</v>
      </c>
      <c r="Q9" s="19"/>
    </row>
    <row r="10" spans="1:17" ht="12.75">
      <c r="A10" s="1" t="s">
        <v>58</v>
      </c>
      <c r="B10" s="4" t="s">
        <v>13</v>
      </c>
      <c r="C10" s="18">
        <f>man!C4</f>
        <v>24558</v>
      </c>
      <c r="D10" s="5">
        <f t="shared" si="0"/>
        <v>36221</v>
      </c>
      <c r="E10" s="10">
        <f>man!E4</f>
        <v>3596</v>
      </c>
      <c r="F10" s="13">
        <f t="shared" si="1"/>
        <v>9.927942353883108</v>
      </c>
      <c r="G10" s="10">
        <f>man!F4</f>
        <v>9280</v>
      </c>
      <c r="H10" s="13">
        <f t="shared" si="2"/>
        <v>25.62049639711769</v>
      </c>
      <c r="I10" s="17">
        <f>man!G4</f>
        <v>10494</v>
      </c>
      <c r="J10" s="13">
        <f t="shared" si="3"/>
        <v>28.97214323182684</v>
      </c>
      <c r="K10" s="10">
        <f>man!H4</f>
        <v>6867</v>
      </c>
      <c r="L10" s="13">
        <f t="shared" si="4"/>
        <v>18.958615167996467</v>
      </c>
      <c r="M10" s="10">
        <f>man!I4</f>
        <v>5984</v>
      </c>
      <c r="N10" s="13">
        <f t="shared" si="5"/>
        <v>16.52080284917589</v>
      </c>
      <c r="Q10" s="19"/>
    </row>
    <row r="11" spans="1:17" ht="12.75">
      <c r="A11" s="1" t="s">
        <v>2</v>
      </c>
      <c r="B11" s="4" t="s">
        <v>62</v>
      </c>
      <c r="C11" s="18">
        <f>man!C5</f>
        <v>17187</v>
      </c>
      <c r="D11" s="5">
        <f t="shared" si="0"/>
        <v>25903</v>
      </c>
      <c r="E11" s="10">
        <f>man!E5</f>
        <v>2444</v>
      </c>
      <c r="F11" s="13">
        <f t="shared" si="1"/>
        <v>9.435200555920163</v>
      </c>
      <c r="G11" s="10">
        <f>man!F5</f>
        <v>6496</v>
      </c>
      <c r="H11" s="13">
        <f t="shared" si="2"/>
        <v>25.07817627301857</v>
      </c>
      <c r="I11" s="17">
        <f>man!G5</f>
        <v>7406</v>
      </c>
      <c r="J11" s="13">
        <f t="shared" si="3"/>
        <v>28.59128286298884</v>
      </c>
      <c r="K11" s="10">
        <f>man!H5</f>
        <v>5296</v>
      </c>
      <c r="L11" s="13">
        <f t="shared" si="4"/>
        <v>20.445508242288536</v>
      </c>
      <c r="M11" s="10">
        <f>man!I5</f>
        <v>4261</v>
      </c>
      <c r="N11" s="13">
        <f t="shared" si="5"/>
        <v>16.449832065783887</v>
      </c>
      <c r="Q11" s="19"/>
    </row>
    <row r="12" spans="1:17" ht="12.75">
      <c r="A12" s="1" t="s">
        <v>1</v>
      </c>
      <c r="B12" s="4" t="s">
        <v>60</v>
      </c>
      <c r="C12" s="18">
        <f>man!C6</f>
        <v>29463</v>
      </c>
      <c r="D12" s="5">
        <f t="shared" si="0"/>
        <v>44502</v>
      </c>
      <c r="E12" s="10">
        <f>man!E6</f>
        <v>4223</v>
      </c>
      <c r="F12" s="13">
        <f t="shared" si="1"/>
        <v>9.48946114781358</v>
      </c>
      <c r="G12" s="10">
        <f>man!F6</f>
        <v>11486</v>
      </c>
      <c r="H12" s="13">
        <f t="shared" si="2"/>
        <v>25.810075951642624</v>
      </c>
      <c r="I12" s="17">
        <f>man!G6</f>
        <v>13702</v>
      </c>
      <c r="J12" s="13">
        <f t="shared" si="3"/>
        <v>30.789627432474948</v>
      </c>
      <c r="K12" s="10">
        <f>man!H6</f>
        <v>8249</v>
      </c>
      <c r="L12" s="13">
        <f t="shared" si="4"/>
        <v>18.536245561997212</v>
      </c>
      <c r="M12" s="10">
        <f>man!I6</f>
        <v>6842</v>
      </c>
      <c r="N12" s="13">
        <f t="shared" si="5"/>
        <v>15.374589906071638</v>
      </c>
      <c r="Q12" s="19"/>
    </row>
    <row r="13" spans="1:17" ht="12.75">
      <c r="A13" s="1" t="s">
        <v>21</v>
      </c>
      <c r="B13" s="4" t="s">
        <v>70</v>
      </c>
      <c r="C13" s="18">
        <f>man!C7</f>
        <v>9964</v>
      </c>
      <c r="D13" s="5">
        <f t="shared" si="0"/>
        <v>15400</v>
      </c>
      <c r="E13" s="10">
        <f>man!E7</f>
        <v>1775</v>
      </c>
      <c r="F13" s="13">
        <f t="shared" si="1"/>
        <v>11.525974025974026</v>
      </c>
      <c r="G13" s="10">
        <f>man!F7</f>
        <v>3968</v>
      </c>
      <c r="H13" s="13">
        <f t="shared" si="2"/>
        <v>25.766233766233764</v>
      </c>
      <c r="I13" s="17">
        <f>man!G7</f>
        <v>4266</v>
      </c>
      <c r="J13" s="13">
        <f t="shared" si="3"/>
        <v>27.7012987012987</v>
      </c>
      <c r="K13" s="10">
        <f>man!H7</f>
        <v>2824</v>
      </c>
      <c r="L13" s="13">
        <f t="shared" si="4"/>
        <v>18.337662337662337</v>
      </c>
      <c r="M13" s="10">
        <f>man!I7</f>
        <v>2567</v>
      </c>
      <c r="N13" s="13">
        <f t="shared" si="5"/>
        <v>16.66883116883117</v>
      </c>
      <c r="Q13" s="19"/>
    </row>
    <row r="14" spans="1:17" ht="12.75">
      <c r="A14" s="1" t="s">
        <v>18</v>
      </c>
      <c r="B14" s="4" t="s">
        <v>37</v>
      </c>
      <c r="C14" s="18">
        <f>man!C8</f>
        <v>6944</v>
      </c>
      <c r="D14" s="5">
        <f t="shared" si="0"/>
        <v>10148</v>
      </c>
      <c r="E14" s="10">
        <f>man!E8</f>
        <v>936</v>
      </c>
      <c r="F14" s="13">
        <f t="shared" si="1"/>
        <v>9.223492313756406</v>
      </c>
      <c r="G14" s="10">
        <f>man!F8</f>
        <v>2500</v>
      </c>
      <c r="H14" s="13">
        <f t="shared" si="2"/>
        <v>24.635396137169884</v>
      </c>
      <c r="I14" s="17">
        <f>man!G8</f>
        <v>3039</v>
      </c>
      <c r="J14" s="13">
        <f t="shared" si="3"/>
        <v>29.94678754434371</v>
      </c>
      <c r="K14" s="10">
        <f>man!H8</f>
        <v>1909</v>
      </c>
      <c r="L14" s="13">
        <f t="shared" si="4"/>
        <v>18.811588490342928</v>
      </c>
      <c r="M14" s="10">
        <f>man!I8</f>
        <v>1764</v>
      </c>
      <c r="N14" s="13">
        <f t="shared" si="5"/>
        <v>17.382735514387072</v>
      </c>
      <c r="Q14" s="19"/>
    </row>
    <row r="15" spans="1:17" ht="12.75">
      <c r="A15" s="1" t="s">
        <v>22</v>
      </c>
      <c r="B15" s="4" t="s">
        <v>74</v>
      </c>
      <c r="C15" s="18">
        <f>man!C9</f>
        <v>28566</v>
      </c>
      <c r="D15" s="5">
        <f t="shared" si="0"/>
        <v>41894</v>
      </c>
      <c r="E15" s="10">
        <f>man!E9</f>
        <v>3364</v>
      </c>
      <c r="F15" s="13">
        <f t="shared" si="1"/>
        <v>8.029789468658995</v>
      </c>
      <c r="G15" s="10">
        <f>man!F9</f>
        <v>11294</v>
      </c>
      <c r="H15" s="13">
        <f t="shared" si="2"/>
        <v>26.9585143457297</v>
      </c>
      <c r="I15" s="17">
        <f>man!G9</f>
        <v>12718</v>
      </c>
      <c r="J15" s="13">
        <f t="shared" si="3"/>
        <v>30.357569102974175</v>
      </c>
      <c r="K15" s="10">
        <f>man!H9</f>
        <v>7300</v>
      </c>
      <c r="L15" s="13">
        <f t="shared" si="4"/>
        <v>17.424929584188668</v>
      </c>
      <c r="M15" s="10">
        <f>man!I9</f>
        <v>7218</v>
      </c>
      <c r="N15" s="13">
        <f t="shared" si="5"/>
        <v>17.229197498448464</v>
      </c>
      <c r="Q15" s="19"/>
    </row>
    <row r="16" spans="1:17" ht="12.75">
      <c r="A16" s="1" t="s">
        <v>24</v>
      </c>
      <c r="B16" s="4" t="s">
        <v>71</v>
      </c>
      <c r="C16" s="18">
        <f>man!C10</f>
        <v>9366</v>
      </c>
      <c r="D16" s="5">
        <f t="shared" si="0"/>
        <v>13462</v>
      </c>
      <c r="E16" s="10">
        <f>man!E10</f>
        <v>1073</v>
      </c>
      <c r="F16" s="13">
        <f t="shared" si="1"/>
        <v>7.9705838656960335</v>
      </c>
      <c r="G16" s="10">
        <f>man!F10</f>
        <v>3035</v>
      </c>
      <c r="H16" s="13">
        <f t="shared" si="2"/>
        <v>22.544941316297727</v>
      </c>
      <c r="I16" s="17">
        <f>man!G10</f>
        <v>4011</v>
      </c>
      <c r="J16" s="13">
        <f t="shared" si="3"/>
        <v>29.794978457881445</v>
      </c>
      <c r="K16" s="10">
        <f>man!H10</f>
        <v>2869</v>
      </c>
      <c r="L16" s="13">
        <f t="shared" si="4"/>
        <v>21.31184073688902</v>
      </c>
      <c r="M16" s="10">
        <f>man!I10</f>
        <v>2474</v>
      </c>
      <c r="N16" s="13">
        <f t="shared" si="5"/>
        <v>18.377655623235775</v>
      </c>
      <c r="Q16" s="19"/>
    </row>
    <row r="17" spans="1:17" ht="12.75">
      <c r="A17" s="1" t="s">
        <v>30</v>
      </c>
      <c r="B17" s="4" t="s">
        <v>45</v>
      </c>
      <c r="C17" s="18">
        <f>man!C11</f>
        <v>203965</v>
      </c>
      <c r="D17" s="5">
        <f t="shared" si="0"/>
        <v>308297</v>
      </c>
      <c r="E17" s="10">
        <f>man!E11</f>
        <v>26951</v>
      </c>
      <c r="F17" s="13">
        <f t="shared" si="1"/>
        <v>8.741894990869193</v>
      </c>
      <c r="G17" s="10">
        <f>man!F11</f>
        <v>86664</v>
      </c>
      <c r="H17" s="13">
        <f t="shared" si="2"/>
        <v>28.110555730350928</v>
      </c>
      <c r="I17" s="17">
        <f>man!G11</f>
        <v>94764</v>
      </c>
      <c r="J17" s="13">
        <f t="shared" si="3"/>
        <v>30.737892357045315</v>
      </c>
      <c r="K17" s="10">
        <f>man!H11</f>
        <v>52340</v>
      </c>
      <c r="L17" s="13">
        <f t="shared" si="4"/>
        <v>16.97713568409683</v>
      </c>
      <c r="M17" s="10">
        <f>man!I11</f>
        <v>47578</v>
      </c>
      <c r="N17" s="13">
        <f t="shared" si="5"/>
        <v>15.432521237637733</v>
      </c>
      <c r="Q17" s="19"/>
    </row>
    <row r="18" spans="1:17" ht="12.75">
      <c r="A18" s="1" t="s">
        <v>77</v>
      </c>
      <c r="B18" s="4" t="s">
        <v>16</v>
      </c>
      <c r="C18" s="18">
        <f>man!C12</f>
        <v>14110</v>
      </c>
      <c r="D18" s="5">
        <f t="shared" si="0"/>
        <v>19604</v>
      </c>
      <c r="E18" s="10">
        <f>man!E12</f>
        <v>1733</v>
      </c>
      <c r="F18" s="13">
        <f t="shared" si="1"/>
        <v>8.840032646398695</v>
      </c>
      <c r="G18" s="10">
        <f>man!F12</f>
        <v>4783</v>
      </c>
      <c r="H18" s="13">
        <f t="shared" si="2"/>
        <v>24.39808202407672</v>
      </c>
      <c r="I18" s="17">
        <f>man!G12</f>
        <v>5578</v>
      </c>
      <c r="J18" s="13">
        <f t="shared" si="3"/>
        <v>28.453376861864925</v>
      </c>
      <c r="K18" s="10">
        <f>man!H12</f>
        <v>3775</v>
      </c>
      <c r="L18" s="13">
        <f t="shared" si="4"/>
        <v>19.25627422974903</v>
      </c>
      <c r="M18" s="10">
        <f>man!I12</f>
        <v>3735</v>
      </c>
      <c r="N18" s="13">
        <f t="shared" si="5"/>
        <v>19.052234237910632</v>
      </c>
      <c r="Q18" s="19"/>
    </row>
    <row r="19" spans="1:17" ht="12.75">
      <c r="A19" s="1" t="s">
        <v>64</v>
      </c>
      <c r="B19" s="4" t="s">
        <v>12</v>
      </c>
      <c r="C19" s="18">
        <f>man!C13</f>
        <v>8064</v>
      </c>
      <c r="D19" s="5">
        <f t="shared" si="0"/>
        <v>12367</v>
      </c>
      <c r="E19" s="10">
        <f>man!E13</f>
        <v>1121</v>
      </c>
      <c r="F19" s="13">
        <f t="shared" si="1"/>
        <v>9.064445702272176</v>
      </c>
      <c r="G19" s="10">
        <f>man!F13</f>
        <v>3174</v>
      </c>
      <c r="H19" s="13">
        <f t="shared" si="2"/>
        <v>25.665076413034686</v>
      </c>
      <c r="I19" s="17">
        <f>man!G13</f>
        <v>3371</v>
      </c>
      <c r="J19" s="13">
        <f t="shared" si="3"/>
        <v>27.258025390151207</v>
      </c>
      <c r="K19" s="10">
        <f>man!H13</f>
        <v>2539</v>
      </c>
      <c r="L19" s="13">
        <f t="shared" si="4"/>
        <v>20.530443923344386</v>
      </c>
      <c r="M19" s="10">
        <f>man!I13</f>
        <v>2162</v>
      </c>
      <c r="N19" s="13">
        <f t="shared" si="5"/>
        <v>17.48200857119754</v>
      </c>
      <c r="Q19" s="19"/>
    </row>
    <row r="20" spans="1:17" ht="12.75">
      <c r="A20" s="1" t="s">
        <v>38</v>
      </c>
      <c r="B20" s="4" t="s">
        <v>3</v>
      </c>
      <c r="C20" s="18">
        <f>man!C14</f>
        <v>7137</v>
      </c>
      <c r="D20" s="5">
        <f t="shared" si="0"/>
        <v>10268</v>
      </c>
      <c r="E20" s="10">
        <f>man!E14</f>
        <v>981</v>
      </c>
      <c r="F20" s="13">
        <f t="shared" si="1"/>
        <v>9.553954031943904</v>
      </c>
      <c r="G20" s="10">
        <f>man!F14</f>
        <v>2498</v>
      </c>
      <c r="H20" s="13">
        <f t="shared" si="2"/>
        <v>24.32800934943514</v>
      </c>
      <c r="I20" s="17">
        <f>man!G14</f>
        <v>2991</v>
      </c>
      <c r="J20" s="13">
        <f t="shared" si="3"/>
        <v>29.1293338527464</v>
      </c>
      <c r="K20" s="10">
        <f>man!H14</f>
        <v>1983</v>
      </c>
      <c r="L20" s="13">
        <f t="shared" si="4"/>
        <v>19.31242695753798</v>
      </c>
      <c r="M20" s="10">
        <f>man!I14</f>
        <v>1815</v>
      </c>
      <c r="N20" s="13">
        <f t="shared" si="5"/>
        <v>17.67627580833658</v>
      </c>
      <c r="Q20" s="19"/>
    </row>
    <row r="21" spans="1:17" ht="12.75">
      <c r="A21" s="1" t="s">
        <v>51</v>
      </c>
      <c r="B21" s="4" t="s">
        <v>43</v>
      </c>
      <c r="C21" s="18">
        <f>man!C15</f>
        <v>49428</v>
      </c>
      <c r="D21" s="5">
        <f t="shared" si="0"/>
        <v>72491</v>
      </c>
      <c r="E21" s="10">
        <f>man!E15</f>
        <v>8103</v>
      </c>
      <c r="F21" s="13">
        <f t="shared" si="1"/>
        <v>11.177939330399637</v>
      </c>
      <c r="G21" s="10">
        <f>man!F15</f>
        <v>22203</v>
      </c>
      <c r="H21" s="13">
        <f t="shared" si="2"/>
        <v>30.628629760935837</v>
      </c>
      <c r="I21" s="17">
        <f>man!G15</f>
        <v>20809</v>
      </c>
      <c r="J21" s="13">
        <f t="shared" si="3"/>
        <v>28.70563242333531</v>
      </c>
      <c r="K21" s="10">
        <f>man!H15</f>
        <v>11873</v>
      </c>
      <c r="L21" s="13">
        <f t="shared" si="4"/>
        <v>16.37858492778414</v>
      </c>
      <c r="M21" s="10">
        <f>man!I15</f>
        <v>9503</v>
      </c>
      <c r="N21" s="13">
        <f t="shared" si="5"/>
        <v>13.109213557545074</v>
      </c>
      <c r="Q21" s="19"/>
    </row>
    <row r="22" spans="1:17" ht="12.75">
      <c r="A22" s="1" t="s">
        <v>23</v>
      </c>
      <c r="B22" s="4" t="s">
        <v>40</v>
      </c>
      <c r="C22" s="18">
        <f>man!C16</f>
        <v>35220</v>
      </c>
      <c r="D22" s="5">
        <f t="shared" si="0"/>
        <v>52961</v>
      </c>
      <c r="E22" s="10">
        <f>man!E16</f>
        <v>5187</v>
      </c>
      <c r="F22" s="13">
        <f t="shared" si="1"/>
        <v>9.793999358018164</v>
      </c>
      <c r="G22" s="10">
        <f>man!F16</f>
        <v>14371</v>
      </c>
      <c r="H22" s="13">
        <f t="shared" si="2"/>
        <v>27.13506164913804</v>
      </c>
      <c r="I22" s="17">
        <f>man!G16</f>
        <v>15136</v>
      </c>
      <c r="J22" s="13">
        <f t="shared" si="3"/>
        <v>28.579520779441474</v>
      </c>
      <c r="K22" s="10">
        <f>man!H16</f>
        <v>9600</v>
      </c>
      <c r="L22" s="13">
        <f t="shared" si="4"/>
        <v>18.126545948905797</v>
      </c>
      <c r="M22" s="10">
        <f>man!I16</f>
        <v>8667</v>
      </c>
      <c r="N22" s="13">
        <f t="shared" si="5"/>
        <v>16.364872264496515</v>
      </c>
      <c r="Q22" s="19"/>
    </row>
    <row r="23" spans="1:17" ht="12.75">
      <c r="A23" s="1" t="s">
        <v>53</v>
      </c>
      <c r="B23" s="4" t="s">
        <v>4</v>
      </c>
      <c r="C23" s="18">
        <f>man!C17</f>
        <v>5327</v>
      </c>
      <c r="D23" s="5">
        <f t="shared" si="0"/>
        <v>9026</v>
      </c>
      <c r="E23" s="10">
        <f>man!E17</f>
        <v>578</v>
      </c>
      <c r="F23" s="13">
        <f t="shared" si="1"/>
        <v>6.4037225792156</v>
      </c>
      <c r="G23" s="10">
        <f>man!F17</f>
        <v>1945</v>
      </c>
      <c r="H23" s="13">
        <f t="shared" si="2"/>
        <v>21.54885885220474</v>
      </c>
      <c r="I23" s="17">
        <f>man!G17</f>
        <v>2627</v>
      </c>
      <c r="J23" s="13">
        <f t="shared" si="3"/>
        <v>29.104808331486815</v>
      </c>
      <c r="K23" s="10">
        <f>man!H17</f>
        <v>1788</v>
      </c>
      <c r="L23" s="13">
        <f t="shared" si="4"/>
        <v>19.8094393972967</v>
      </c>
      <c r="M23" s="10">
        <f>man!I17</f>
        <v>2088</v>
      </c>
      <c r="N23" s="13">
        <f t="shared" si="5"/>
        <v>23.133170839796144</v>
      </c>
      <c r="Q23" s="19"/>
    </row>
    <row r="24" spans="1:17" ht="12.75">
      <c r="A24" s="1" t="s">
        <v>8</v>
      </c>
      <c r="B24" s="4" t="s">
        <v>36</v>
      </c>
      <c r="C24" s="18">
        <f>man!C18</f>
        <v>12444</v>
      </c>
      <c r="D24" s="5">
        <f t="shared" si="0"/>
        <v>18781</v>
      </c>
      <c r="E24" s="10">
        <f>man!E18</f>
        <v>1913</v>
      </c>
      <c r="F24" s="13">
        <f t="shared" si="1"/>
        <v>10.1858261008466</v>
      </c>
      <c r="G24" s="10">
        <f>man!F18</f>
        <v>4851</v>
      </c>
      <c r="H24" s="13">
        <f t="shared" si="2"/>
        <v>25.829295564666417</v>
      </c>
      <c r="I24" s="17">
        <f>man!G18</f>
        <v>5174</v>
      </c>
      <c r="J24" s="13">
        <f t="shared" si="3"/>
        <v>27.549118790266757</v>
      </c>
      <c r="K24" s="10">
        <f>man!H18</f>
        <v>3448</v>
      </c>
      <c r="L24" s="13">
        <f t="shared" si="4"/>
        <v>18.358979820030882</v>
      </c>
      <c r="M24" s="10">
        <f>man!I18</f>
        <v>3395</v>
      </c>
      <c r="N24" s="13">
        <f t="shared" si="5"/>
        <v>18.07677972418934</v>
      </c>
      <c r="Q24" s="19"/>
    </row>
    <row r="25" spans="1:17" ht="12.75">
      <c r="A25" s="1" t="s">
        <v>69</v>
      </c>
      <c r="B25" s="4" t="s">
        <v>42</v>
      </c>
      <c r="C25" s="18">
        <f>man!C19</f>
        <v>22799</v>
      </c>
      <c r="D25" s="5">
        <f t="shared" si="0"/>
        <v>32436</v>
      </c>
      <c r="E25" s="10">
        <f>man!E19</f>
        <v>3560</v>
      </c>
      <c r="F25" s="13">
        <f t="shared" si="1"/>
        <v>10.975459366136391</v>
      </c>
      <c r="G25" s="10">
        <f>man!F19</f>
        <v>9011</v>
      </c>
      <c r="H25" s="13">
        <f t="shared" si="2"/>
        <v>27.780860771981747</v>
      </c>
      <c r="I25" s="17">
        <f>man!G19</f>
        <v>9180</v>
      </c>
      <c r="J25" s="13">
        <f t="shared" si="3"/>
        <v>28.30188679245283</v>
      </c>
      <c r="K25" s="10">
        <f>man!H19</f>
        <v>5771</v>
      </c>
      <c r="L25" s="13">
        <f t="shared" si="4"/>
        <v>17.791959551116044</v>
      </c>
      <c r="M25" s="10">
        <f>man!I19</f>
        <v>4914</v>
      </c>
      <c r="N25" s="13">
        <f t="shared" si="5"/>
        <v>15.149833518312986</v>
      </c>
      <c r="Q25" s="19"/>
    </row>
    <row r="26" spans="1:17" ht="12.75">
      <c r="A26" s="1" t="s">
        <v>6</v>
      </c>
      <c r="B26" s="4" t="s">
        <v>57</v>
      </c>
      <c r="C26" s="18">
        <f>man!C20</f>
        <v>17407</v>
      </c>
      <c r="D26" s="5">
        <f t="shared" si="0"/>
        <v>24686</v>
      </c>
      <c r="E26" s="10">
        <f>man!E20</f>
        <v>2595</v>
      </c>
      <c r="F26" s="13">
        <f t="shared" si="1"/>
        <v>10.512031110751034</v>
      </c>
      <c r="G26" s="10">
        <f>man!F20</f>
        <v>6668</v>
      </c>
      <c r="H26" s="13">
        <f t="shared" si="2"/>
        <v>27.011261443733293</v>
      </c>
      <c r="I26" s="17">
        <f>man!G20</f>
        <v>7323</v>
      </c>
      <c r="J26" s="13">
        <f t="shared" si="3"/>
        <v>29.664587215425748</v>
      </c>
      <c r="K26" s="10">
        <f>man!H20</f>
        <v>4373</v>
      </c>
      <c r="L26" s="13">
        <f t="shared" si="4"/>
        <v>17.71449404520781</v>
      </c>
      <c r="M26" s="10">
        <f>man!I20</f>
        <v>3727</v>
      </c>
      <c r="N26" s="13">
        <f t="shared" si="5"/>
        <v>15.097626184882118</v>
      </c>
      <c r="Q26" s="19"/>
    </row>
    <row r="27" spans="1:17" ht="12.75">
      <c r="A27" s="1" t="s">
        <v>10</v>
      </c>
      <c r="B27" s="4" t="s">
        <v>65</v>
      </c>
      <c r="C27" s="18">
        <f>man!C21</f>
        <v>8032</v>
      </c>
      <c r="D27" s="5">
        <f t="shared" si="0"/>
        <v>10918</v>
      </c>
      <c r="E27" s="10">
        <f>man!E21</f>
        <v>1416</v>
      </c>
      <c r="F27" s="13">
        <f t="shared" si="1"/>
        <v>12.969408316541491</v>
      </c>
      <c r="G27" s="10">
        <f>man!F21</f>
        <v>2886</v>
      </c>
      <c r="H27" s="13">
        <f t="shared" si="2"/>
        <v>26.43341271295109</v>
      </c>
      <c r="I27" s="17">
        <f>man!G21</f>
        <v>2965</v>
      </c>
      <c r="J27" s="13">
        <f t="shared" si="3"/>
        <v>27.156988459424802</v>
      </c>
      <c r="K27" s="10">
        <f>man!H21</f>
        <v>1990</v>
      </c>
      <c r="L27" s="13">
        <f t="shared" si="4"/>
        <v>18.22678146180619</v>
      </c>
      <c r="M27" s="10">
        <f>man!I21</f>
        <v>1661</v>
      </c>
      <c r="N27" s="13">
        <f t="shared" si="5"/>
        <v>15.213409049276425</v>
      </c>
      <c r="Q27" s="19"/>
    </row>
    <row r="28" spans="1:17" ht="12.75">
      <c r="A28" s="1" t="s">
        <v>61</v>
      </c>
      <c r="B28" s="4" t="s">
        <v>25</v>
      </c>
      <c r="C28" s="18">
        <f>man!C22</f>
        <v>9392</v>
      </c>
      <c r="D28" s="5">
        <f t="shared" si="0"/>
        <v>13069</v>
      </c>
      <c r="E28" s="10">
        <f>man!E22</f>
        <v>1590</v>
      </c>
      <c r="F28" s="13">
        <f t="shared" si="1"/>
        <v>12.166194812150891</v>
      </c>
      <c r="G28" s="10">
        <f>man!F22</f>
        <v>3432</v>
      </c>
      <c r="H28" s="13">
        <f t="shared" si="2"/>
        <v>26.26061672660494</v>
      </c>
      <c r="I28" s="17">
        <f>man!G22</f>
        <v>3655</v>
      </c>
      <c r="J28" s="13">
        <f t="shared" si="3"/>
        <v>27.96694467824623</v>
      </c>
      <c r="K28" s="10">
        <f>man!H22</f>
        <v>2388</v>
      </c>
      <c r="L28" s="13">
        <f t="shared" si="4"/>
        <v>18.272247302777565</v>
      </c>
      <c r="M28" s="10">
        <f>man!I22</f>
        <v>2004</v>
      </c>
      <c r="N28" s="13">
        <f t="shared" si="5"/>
        <v>15.33399648022037</v>
      </c>
      <c r="Q28" s="19"/>
    </row>
    <row r="29" spans="1:17" ht="12.75">
      <c r="A29" s="1" t="s">
        <v>27</v>
      </c>
      <c r="B29" s="4" t="s">
        <v>41</v>
      </c>
      <c r="C29" s="18">
        <f>man!C23</f>
        <v>9813</v>
      </c>
      <c r="D29" s="5">
        <f t="shared" si="0"/>
        <v>16795</v>
      </c>
      <c r="E29" s="10">
        <f>man!E23</f>
        <v>1025</v>
      </c>
      <c r="F29" s="13">
        <f t="shared" si="1"/>
        <v>6.103006847275974</v>
      </c>
      <c r="G29" s="10">
        <f>man!F23</f>
        <v>3765</v>
      </c>
      <c r="H29" s="13">
        <f t="shared" si="2"/>
        <v>22.41738612682346</v>
      </c>
      <c r="I29" s="17">
        <f>man!G23</f>
        <v>5313</v>
      </c>
      <c r="J29" s="13">
        <f t="shared" si="3"/>
        <v>31.634415004465616</v>
      </c>
      <c r="K29" s="10">
        <f>man!H23</f>
        <v>3348</v>
      </c>
      <c r="L29" s="13">
        <f t="shared" si="4"/>
        <v>19.93450431676094</v>
      </c>
      <c r="M29" s="10">
        <f>man!I23</f>
        <v>3344</v>
      </c>
      <c r="N29" s="13">
        <f t="shared" si="5"/>
        <v>19.91068770467401</v>
      </c>
      <c r="Q29" s="19"/>
    </row>
    <row r="30" spans="1:17" ht="12.75">
      <c r="A30" s="1" t="s">
        <v>46</v>
      </c>
      <c r="B30" s="4" t="s">
        <v>56</v>
      </c>
      <c r="C30" s="18">
        <f>man!C24</f>
        <v>14860</v>
      </c>
      <c r="D30" s="5">
        <f t="shared" si="0"/>
        <v>21625</v>
      </c>
      <c r="E30" s="10">
        <f>man!E24</f>
        <v>2222</v>
      </c>
      <c r="F30" s="13">
        <f t="shared" si="1"/>
        <v>10.27514450867052</v>
      </c>
      <c r="G30" s="10">
        <f>man!F24</f>
        <v>5173</v>
      </c>
      <c r="H30" s="13">
        <f t="shared" si="2"/>
        <v>23.921387283236996</v>
      </c>
      <c r="I30" s="17">
        <f>man!G24</f>
        <v>6537</v>
      </c>
      <c r="J30" s="13">
        <f t="shared" si="3"/>
        <v>30.228901734104046</v>
      </c>
      <c r="K30" s="10">
        <f>man!H24</f>
        <v>4249</v>
      </c>
      <c r="L30" s="13">
        <f t="shared" si="4"/>
        <v>19.648554913294795</v>
      </c>
      <c r="M30" s="10">
        <f>man!I24</f>
        <v>3444</v>
      </c>
      <c r="N30" s="13">
        <f t="shared" si="5"/>
        <v>15.926011560693642</v>
      </c>
      <c r="Q30" s="19"/>
    </row>
    <row r="31" spans="1:17" ht="12.75">
      <c r="A31" s="1" t="s">
        <v>5</v>
      </c>
      <c r="B31" s="4" t="s">
        <v>33</v>
      </c>
      <c r="C31" s="18">
        <f>man!C25</f>
        <v>5943</v>
      </c>
      <c r="D31" s="5">
        <f t="shared" si="0"/>
        <v>8707</v>
      </c>
      <c r="E31" s="10">
        <f>man!E25</f>
        <v>911</v>
      </c>
      <c r="F31" s="13">
        <f t="shared" si="1"/>
        <v>10.462845985988285</v>
      </c>
      <c r="G31" s="10">
        <f>man!F25</f>
        <v>1971</v>
      </c>
      <c r="H31" s="13">
        <f t="shared" si="2"/>
        <v>22.636958768806707</v>
      </c>
      <c r="I31" s="17">
        <f>man!G25</f>
        <v>2541</v>
      </c>
      <c r="J31" s="13">
        <f t="shared" si="3"/>
        <v>29.183415642586425</v>
      </c>
      <c r="K31" s="10">
        <f>man!H25</f>
        <v>1702</v>
      </c>
      <c r="L31" s="13">
        <f t="shared" si="4"/>
        <v>19.54749052486505</v>
      </c>
      <c r="M31" s="10">
        <f>man!I25</f>
        <v>1582</v>
      </c>
      <c r="N31" s="13">
        <f t="shared" si="5"/>
        <v>18.169289077753533</v>
      </c>
      <c r="Q31" s="19"/>
    </row>
    <row r="32" spans="1:17" ht="12.75">
      <c r="A32" s="1" t="s">
        <v>83</v>
      </c>
      <c r="B32" s="4" t="s">
        <v>44</v>
      </c>
      <c r="C32" s="18">
        <f>man!C26</f>
        <v>27200</v>
      </c>
      <c r="D32" s="5">
        <f t="shared" si="0"/>
        <v>40930</v>
      </c>
      <c r="E32" s="10">
        <f>man!E26</f>
        <v>4573</v>
      </c>
      <c r="F32" s="13">
        <f t="shared" si="1"/>
        <v>11.172733935988273</v>
      </c>
      <c r="G32" s="10">
        <f>man!F26</f>
        <v>12057</v>
      </c>
      <c r="H32" s="13">
        <f t="shared" si="2"/>
        <v>29.457610554605424</v>
      </c>
      <c r="I32" s="17">
        <f>man!G26</f>
        <v>12119</v>
      </c>
      <c r="J32" s="13">
        <f t="shared" si="3"/>
        <v>29.609088688003908</v>
      </c>
      <c r="K32" s="10">
        <f>man!H26</f>
        <v>6301</v>
      </c>
      <c r="L32" s="13">
        <f t="shared" si="4"/>
        <v>15.394576105546054</v>
      </c>
      <c r="M32" s="10">
        <f>man!I26</f>
        <v>5880</v>
      </c>
      <c r="N32" s="13">
        <f t="shared" si="5"/>
        <v>14.36599071585634</v>
      </c>
      <c r="Q32" s="19"/>
    </row>
    <row r="33" spans="1:17" ht="12.75">
      <c r="A33" s="1" t="s">
        <v>67</v>
      </c>
      <c r="B33" s="4" t="s">
        <v>50</v>
      </c>
      <c r="C33" s="18">
        <f>man!C27</f>
        <v>37218</v>
      </c>
      <c r="D33" s="5">
        <f t="shared" si="0"/>
        <v>55377</v>
      </c>
      <c r="E33" s="10">
        <f>man!E27</f>
        <v>6164</v>
      </c>
      <c r="F33" s="13">
        <f t="shared" si="1"/>
        <v>11.130974953500552</v>
      </c>
      <c r="G33" s="10">
        <f>man!F27</f>
        <v>17119</v>
      </c>
      <c r="H33" s="13">
        <f t="shared" si="2"/>
        <v>30.913556169528867</v>
      </c>
      <c r="I33" s="17">
        <f>man!G27</f>
        <v>17242</v>
      </c>
      <c r="J33" s="13">
        <f t="shared" si="3"/>
        <v>31.135670043519877</v>
      </c>
      <c r="K33" s="10">
        <f>man!H27</f>
        <v>8210</v>
      </c>
      <c r="L33" s="13">
        <f t="shared" si="4"/>
        <v>14.825649637936328</v>
      </c>
      <c r="M33" s="10">
        <f>man!I27</f>
        <v>6642</v>
      </c>
      <c r="N33" s="13">
        <f t="shared" si="5"/>
        <v>11.994149195514384</v>
      </c>
      <c r="Q33" s="19"/>
    </row>
    <row r="34" spans="1:17" ht="12.75">
      <c r="A34" s="1" t="s">
        <v>26</v>
      </c>
      <c r="B34" s="4" t="s">
        <v>34</v>
      </c>
      <c r="C34" s="18">
        <f>man!C28</f>
        <v>16824</v>
      </c>
      <c r="D34" s="5">
        <f t="shared" si="0"/>
        <v>24903</v>
      </c>
      <c r="E34" s="10">
        <f>man!E28</f>
        <v>2704</v>
      </c>
      <c r="F34" s="13">
        <f t="shared" si="1"/>
        <v>10.858129542625386</v>
      </c>
      <c r="G34" s="10">
        <f>man!F28</f>
        <v>6484</v>
      </c>
      <c r="H34" s="13">
        <f t="shared" si="2"/>
        <v>26.037023651768866</v>
      </c>
      <c r="I34" s="17">
        <f>man!G28</f>
        <v>7236</v>
      </c>
      <c r="J34" s="13">
        <f t="shared" si="3"/>
        <v>29.05674015178894</v>
      </c>
      <c r="K34" s="10">
        <f>man!H28</f>
        <v>4767</v>
      </c>
      <c r="L34" s="13">
        <f t="shared" si="4"/>
        <v>19.142272015419827</v>
      </c>
      <c r="M34" s="10">
        <f>man!I28</f>
        <v>3712</v>
      </c>
      <c r="N34" s="13">
        <f t="shared" si="5"/>
        <v>14.90583463839698</v>
      </c>
      <c r="Q34" s="19"/>
    </row>
    <row r="35" spans="1:17" ht="12.75">
      <c r="A35" s="1" t="s">
        <v>20</v>
      </c>
      <c r="B35" s="4" t="s">
        <v>15</v>
      </c>
      <c r="C35" s="18">
        <f>man!C29</f>
        <v>5818</v>
      </c>
      <c r="D35" s="5">
        <f t="shared" si="0"/>
        <v>8079</v>
      </c>
      <c r="E35" s="10">
        <f>man!E29</f>
        <v>918</v>
      </c>
      <c r="F35" s="13">
        <f t="shared" si="1"/>
        <v>11.36279242480505</v>
      </c>
      <c r="G35" s="10">
        <f>man!F29</f>
        <v>1962</v>
      </c>
      <c r="H35" s="13">
        <f t="shared" si="2"/>
        <v>24.285183809877463</v>
      </c>
      <c r="I35" s="17">
        <f>man!G29</f>
        <v>2247</v>
      </c>
      <c r="J35" s="13">
        <f t="shared" si="3"/>
        <v>27.812848124767918</v>
      </c>
      <c r="K35" s="10">
        <f>man!H29</f>
        <v>1551</v>
      </c>
      <c r="L35" s="13">
        <f t="shared" si="4"/>
        <v>19.197920534719643</v>
      </c>
      <c r="M35" s="10">
        <f>man!I29</f>
        <v>1401</v>
      </c>
      <c r="N35" s="13">
        <f t="shared" si="5"/>
        <v>17.34125510582993</v>
      </c>
      <c r="Q35" s="19"/>
    </row>
    <row r="36" spans="1:17" ht="12.75">
      <c r="A36" s="1" t="s">
        <v>82</v>
      </c>
      <c r="B36" s="4" t="s">
        <v>54</v>
      </c>
      <c r="C36" s="18">
        <f>man!C30</f>
        <v>19155</v>
      </c>
      <c r="D36" s="5">
        <f t="shared" si="0"/>
        <v>29714</v>
      </c>
      <c r="E36" s="10">
        <f>man!E30</f>
        <v>2626</v>
      </c>
      <c r="F36" s="13">
        <f t="shared" si="1"/>
        <v>8.837584976778622</v>
      </c>
      <c r="G36" s="10">
        <f>man!F30</f>
        <v>7348</v>
      </c>
      <c r="H36" s="13">
        <f t="shared" si="2"/>
        <v>24.72908393349936</v>
      </c>
      <c r="I36" s="17">
        <f>man!G30</f>
        <v>9058</v>
      </c>
      <c r="J36" s="13">
        <f t="shared" si="3"/>
        <v>30.483946961028472</v>
      </c>
      <c r="K36" s="10">
        <f>man!H30</f>
        <v>5855</v>
      </c>
      <c r="L36" s="13">
        <f t="shared" si="4"/>
        <v>19.70451638958067</v>
      </c>
      <c r="M36" s="10">
        <f>man!I30</f>
        <v>4827</v>
      </c>
      <c r="N36" s="13">
        <f t="shared" si="5"/>
        <v>16.244867739112877</v>
      </c>
      <c r="Q36" s="19"/>
    </row>
    <row r="37" spans="1:17" ht="12.75">
      <c r="A37" s="1" t="s">
        <v>32</v>
      </c>
      <c r="B37" s="4" t="s">
        <v>52</v>
      </c>
      <c r="C37" s="18">
        <f>man!C31</f>
        <v>12758</v>
      </c>
      <c r="D37" s="5">
        <f t="shared" si="0"/>
        <v>18771</v>
      </c>
      <c r="E37" s="10">
        <f>man!E31</f>
        <v>1759</v>
      </c>
      <c r="F37" s="13">
        <f t="shared" si="1"/>
        <v>9.370837994779182</v>
      </c>
      <c r="G37" s="10">
        <f>man!F31</f>
        <v>4536</v>
      </c>
      <c r="H37" s="13">
        <f t="shared" si="2"/>
        <v>24.164935272494805</v>
      </c>
      <c r="I37" s="17">
        <f>man!G31</f>
        <v>5435</v>
      </c>
      <c r="J37" s="13">
        <f t="shared" si="3"/>
        <v>28.954237920196046</v>
      </c>
      <c r="K37" s="10">
        <f>man!H31</f>
        <v>3719</v>
      </c>
      <c r="L37" s="13">
        <f t="shared" si="4"/>
        <v>19.812476692770765</v>
      </c>
      <c r="M37" s="10">
        <f>man!I31</f>
        <v>3322</v>
      </c>
      <c r="N37" s="13">
        <f t="shared" si="5"/>
        <v>17.697512119759203</v>
      </c>
      <c r="Q37" s="19"/>
    </row>
    <row r="38" spans="1:17" ht="12.75">
      <c r="A38" s="1" t="s">
        <v>0</v>
      </c>
      <c r="B38" s="4" t="s">
        <v>55</v>
      </c>
      <c r="C38" s="18">
        <f>man!C32</f>
        <v>10296</v>
      </c>
      <c r="D38" s="5">
        <f t="shared" si="0"/>
        <v>14575</v>
      </c>
      <c r="E38" s="10">
        <f>man!E32</f>
        <v>1648</v>
      </c>
      <c r="F38" s="13">
        <f t="shared" si="1"/>
        <v>11.307032590051458</v>
      </c>
      <c r="G38" s="10">
        <f>man!F32</f>
        <v>3728</v>
      </c>
      <c r="H38" s="13">
        <f t="shared" si="2"/>
        <v>25.57804459691252</v>
      </c>
      <c r="I38" s="17">
        <f>man!G32</f>
        <v>3810</v>
      </c>
      <c r="J38" s="13">
        <f t="shared" si="3"/>
        <v>26.140651801029158</v>
      </c>
      <c r="K38" s="10">
        <f>man!H32</f>
        <v>2839</v>
      </c>
      <c r="L38" s="13">
        <f t="shared" si="4"/>
        <v>19.478559176672384</v>
      </c>
      <c r="M38" s="10">
        <f>man!I32</f>
        <v>2550</v>
      </c>
      <c r="N38" s="13">
        <f t="shared" si="5"/>
        <v>17.495711835334475</v>
      </c>
      <c r="Q38" s="19"/>
    </row>
    <row r="39" spans="1:17" ht="12.75">
      <c r="A39" s="1" t="s">
        <v>72</v>
      </c>
      <c r="B39" s="4" t="s">
        <v>28</v>
      </c>
      <c r="C39" s="18">
        <f>man!C33</f>
        <v>26248</v>
      </c>
      <c r="D39" s="5">
        <f t="shared" si="0"/>
        <v>39841</v>
      </c>
      <c r="E39" s="10">
        <f>man!E33</f>
        <v>3465</v>
      </c>
      <c r="F39" s="13">
        <f t="shared" si="1"/>
        <v>8.697070856655206</v>
      </c>
      <c r="G39" s="10">
        <f>man!F33</f>
        <v>9691</v>
      </c>
      <c r="H39" s="13">
        <f t="shared" si="2"/>
        <v>24.324188649883286</v>
      </c>
      <c r="I39" s="17">
        <f>man!G33</f>
        <v>12230</v>
      </c>
      <c r="J39" s="13">
        <f t="shared" si="3"/>
        <v>30.697020657112024</v>
      </c>
      <c r="K39" s="10">
        <f>man!H33</f>
        <v>7753</v>
      </c>
      <c r="L39" s="13">
        <f t="shared" si="4"/>
        <v>19.459852915338473</v>
      </c>
      <c r="M39" s="10">
        <f>man!I33</f>
        <v>6702</v>
      </c>
      <c r="N39" s="13">
        <f t="shared" si="5"/>
        <v>16.82186692101102</v>
      </c>
      <c r="Q39" s="19"/>
    </row>
    <row r="40" spans="1:17" ht="12.75">
      <c r="A40" s="1" t="s">
        <v>49</v>
      </c>
      <c r="B40" s="4" t="s">
        <v>79</v>
      </c>
      <c r="C40" s="18">
        <f>man!C34</f>
        <v>11223</v>
      </c>
      <c r="D40" s="5">
        <f t="shared" si="0"/>
        <v>16905</v>
      </c>
      <c r="E40" s="10">
        <f>man!E34</f>
        <v>1654</v>
      </c>
      <c r="F40" s="13">
        <f t="shared" si="1"/>
        <v>9.784087548062704</v>
      </c>
      <c r="G40" s="10">
        <f>man!F34</f>
        <v>4224</v>
      </c>
      <c r="H40" s="13">
        <f t="shared" si="2"/>
        <v>24.986690328305237</v>
      </c>
      <c r="I40" s="17">
        <f>man!G34</f>
        <v>4958</v>
      </c>
      <c r="J40" s="13">
        <f t="shared" si="3"/>
        <v>29.328601005619635</v>
      </c>
      <c r="K40" s="10">
        <f>man!H34</f>
        <v>3300</v>
      </c>
      <c r="L40" s="13">
        <f t="shared" si="4"/>
        <v>19.520851818988465</v>
      </c>
      <c r="M40" s="10">
        <f>man!I34</f>
        <v>2769</v>
      </c>
      <c r="N40" s="13">
        <f t="shared" si="5"/>
        <v>16.37976929902396</v>
      </c>
      <c r="Q40" s="19"/>
    </row>
    <row r="41" spans="1:17" ht="12.75">
      <c r="A41" s="1" t="s">
        <v>76</v>
      </c>
      <c r="B41" s="4" t="s">
        <v>84</v>
      </c>
      <c r="C41" s="18">
        <f>man!C35</f>
        <v>6832</v>
      </c>
      <c r="D41" s="5">
        <f t="shared" si="0"/>
        <v>10308</v>
      </c>
      <c r="E41" s="10">
        <f>man!E35</f>
        <v>1141</v>
      </c>
      <c r="F41" s="13">
        <f t="shared" si="1"/>
        <v>11.06907256499806</v>
      </c>
      <c r="G41" s="10">
        <f>man!F35</f>
        <v>2655</v>
      </c>
      <c r="H41" s="13">
        <f t="shared" si="2"/>
        <v>25.756693830034926</v>
      </c>
      <c r="I41" s="17">
        <f>man!G35</f>
        <v>3146</v>
      </c>
      <c r="J41" s="13">
        <f t="shared" si="3"/>
        <v>30.51998447807528</v>
      </c>
      <c r="K41" s="10">
        <f>man!H35</f>
        <v>1894</v>
      </c>
      <c r="L41" s="13">
        <f t="shared" si="4"/>
        <v>18.37407838571983</v>
      </c>
      <c r="M41" s="10">
        <f>man!I35</f>
        <v>1472</v>
      </c>
      <c r="N41" s="13">
        <f t="shared" si="5"/>
        <v>14.280170741171904</v>
      </c>
      <c r="Q41" s="19"/>
    </row>
    <row r="42" spans="1:17" ht="12.75">
      <c r="A42" s="1" t="s">
        <v>9</v>
      </c>
      <c r="B42" s="4" t="s">
        <v>35</v>
      </c>
      <c r="C42" s="18">
        <f>man!C36</f>
        <v>15733</v>
      </c>
      <c r="D42" s="5">
        <f t="shared" si="0"/>
        <v>23669</v>
      </c>
      <c r="E42" s="10">
        <f>man!E36</f>
        <v>2115</v>
      </c>
      <c r="F42" s="13">
        <f t="shared" si="1"/>
        <v>8.935738729984367</v>
      </c>
      <c r="G42" s="10">
        <f>man!F36</f>
        <v>6635</v>
      </c>
      <c r="H42" s="13">
        <f t="shared" si="2"/>
        <v>28.032447505175544</v>
      </c>
      <c r="I42" s="17">
        <f>man!G36</f>
        <v>6889</v>
      </c>
      <c r="J42" s="13">
        <f t="shared" si="3"/>
        <v>29.105581139887615</v>
      </c>
      <c r="K42" s="10">
        <f>man!H36</f>
        <v>4297</v>
      </c>
      <c r="L42" s="13">
        <f t="shared" si="4"/>
        <v>18.15454814314082</v>
      </c>
      <c r="M42" s="10">
        <f>man!I36</f>
        <v>3733</v>
      </c>
      <c r="N42" s="13">
        <f t="shared" si="5"/>
        <v>15.77168448181165</v>
      </c>
      <c r="Q42" s="19"/>
    </row>
    <row r="43" spans="1:17" ht="12.75">
      <c r="A43" s="1" t="s">
        <v>73</v>
      </c>
      <c r="B43" s="4" t="s">
        <v>78</v>
      </c>
      <c r="C43" s="18">
        <f>man!C37</f>
        <v>16857</v>
      </c>
      <c r="D43" s="5">
        <f t="shared" si="0"/>
        <v>25269</v>
      </c>
      <c r="E43" s="10">
        <f>man!E37</f>
        <v>2752</v>
      </c>
      <c r="F43" s="13">
        <f t="shared" si="1"/>
        <v>10.890814832403342</v>
      </c>
      <c r="G43" s="10">
        <f>man!F37</f>
        <v>6751</v>
      </c>
      <c r="H43" s="13">
        <f t="shared" si="2"/>
        <v>26.71653013573944</v>
      </c>
      <c r="I43" s="17">
        <f>man!G37</f>
        <v>7359</v>
      </c>
      <c r="J43" s="13">
        <f t="shared" si="3"/>
        <v>29.12264038940995</v>
      </c>
      <c r="K43" s="10">
        <f>man!H37</f>
        <v>4534</v>
      </c>
      <c r="L43" s="13">
        <f t="shared" si="4"/>
        <v>17.942934029838934</v>
      </c>
      <c r="M43" s="10">
        <f>man!I37</f>
        <v>3873</v>
      </c>
      <c r="N43" s="13">
        <f t="shared" si="5"/>
        <v>15.327080612608334</v>
      </c>
      <c r="Q43" s="19"/>
    </row>
    <row r="44" spans="1:17" ht="12.75">
      <c r="A44" s="1" t="s">
        <v>29</v>
      </c>
      <c r="B44" s="4" t="s">
        <v>75</v>
      </c>
      <c r="C44" s="18">
        <f>man!C38</f>
        <v>8958</v>
      </c>
      <c r="D44" s="5">
        <f t="shared" si="0"/>
        <v>13194</v>
      </c>
      <c r="E44" s="10">
        <f>man!E38</f>
        <v>1245</v>
      </c>
      <c r="F44" s="13">
        <f t="shared" si="1"/>
        <v>9.436107321509777</v>
      </c>
      <c r="G44" s="10">
        <f>man!F38</f>
        <v>3167</v>
      </c>
      <c r="H44" s="13">
        <f t="shared" si="2"/>
        <v>24.003334849173864</v>
      </c>
      <c r="I44" s="17">
        <f>man!G38</f>
        <v>3762</v>
      </c>
      <c r="J44" s="13">
        <f t="shared" si="3"/>
        <v>28.512960436562075</v>
      </c>
      <c r="K44" s="10">
        <f>man!H38</f>
        <v>2394</v>
      </c>
      <c r="L44" s="13">
        <f t="shared" si="4"/>
        <v>18.144611186903138</v>
      </c>
      <c r="M44" s="10">
        <f>man!I38</f>
        <v>2626</v>
      </c>
      <c r="N44" s="13">
        <f t="shared" si="5"/>
        <v>19.902986205851146</v>
      </c>
      <c r="Q44" s="19"/>
    </row>
    <row r="45" spans="1:17" ht="12.75">
      <c r="A45" s="1" t="s">
        <v>68</v>
      </c>
      <c r="B45" s="4" t="s">
        <v>14</v>
      </c>
      <c r="C45" s="18">
        <f>man!C39</f>
        <v>40002</v>
      </c>
      <c r="D45" s="5">
        <f t="shared" si="0"/>
        <v>60515</v>
      </c>
      <c r="E45" s="10">
        <f>man!E39</f>
        <v>5472</v>
      </c>
      <c r="F45" s="13">
        <f t="shared" si="1"/>
        <v>9.042386185243329</v>
      </c>
      <c r="G45" s="10">
        <f>man!F39</f>
        <v>16786</v>
      </c>
      <c r="H45" s="13">
        <f t="shared" si="2"/>
        <v>27.738577212261422</v>
      </c>
      <c r="I45" s="17">
        <f>man!G39</f>
        <v>17855</v>
      </c>
      <c r="J45" s="13">
        <f t="shared" si="3"/>
        <v>29.505081384780635</v>
      </c>
      <c r="K45" s="10">
        <f>man!H39</f>
        <v>10980</v>
      </c>
      <c r="L45" s="13">
        <f t="shared" si="4"/>
        <v>18.14426175328431</v>
      </c>
      <c r="M45" s="10">
        <f>man!I39</f>
        <v>9422</v>
      </c>
      <c r="N45" s="13">
        <f t="shared" si="5"/>
        <v>15.569693464430307</v>
      </c>
      <c r="Q45" s="19"/>
    </row>
    <row r="46" spans="1:17" ht="12.75">
      <c r="A46" s="1" t="s">
        <v>19</v>
      </c>
      <c r="B46" s="4" t="s">
        <v>81</v>
      </c>
      <c r="C46" s="18">
        <f>man!C40</f>
        <v>6832</v>
      </c>
      <c r="D46" s="5">
        <f t="shared" si="0"/>
        <v>10102</v>
      </c>
      <c r="E46" s="10">
        <f>man!E40</f>
        <v>1005</v>
      </c>
      <c r="F46" s="13">
        <f t="shared" si="1"/>
        <v>9.948525044545635</v>
      </c>
      <c r="G46" s="10">
        <f>man!F40</f>
        <v>2270</v>
      </c>
      <c r="H46" s="13">
        <f t="shared" si="2"/>
        <v>22.470797861809544</v>
      </c>
      <c r="I46" s="17">
        <f>man!G40</f>
        <v>2697</v>
      </c>
      <c r="J46" s="13">
        <f t="shared" si="3"/>
        <v>26.697683627004555</v>
      </c>
      <c r="K46" s="10">
        <f>man!H40</f>
        <v>2139</v>
      </c>
      <c r="L46" s="13">
        <f t="shared" si="4"/>
        <v>21.174024945555338</v>
      </c>
      <c r="M46" s="10">
        <f>man!I40</f>
        <v>1991</v>
      </c>
      <c r="N46" s="13">
        <f t="shared" si="5"/>
        <v>19.708968521084934</v>
      </c>
      <c r="Q46" s="19"/>
    </row>
    <row r="47" spans="1:17" ht="12.75">
      <c r="A47" s="1" t="s">
        <v>48</v>
      </c>
      <c r="B47" s="4" t="s">
        <v>17</v>
      </c>
      <c r="C47" s="18">
        <f>man!C41</f>
        <v>7075</v>
      </c>
      <c r="D47" s="5">
        <f t="shared" si="0"/>
        <v>10033</v>
      </c>
      <c r="E47" s="10">
        <f>man!E41</f>
        <v>997</v>
      </c>
      <c r="F47" s="13">
        <f t="shared" si="1"/>
        <v>9.937207216186584</v>
      </c>
      <c r="G47" s="10">
        <f>man!F41</f>
        <v>2489</v>
      </c>
      <c r="H47" s="13">
        <f t="shared" si="2"/>
        <v>24.80813316057012</v>
      </c>
      <c r="I47" s="17">
        <f>man!G41</f>
        <v>2907</v>
      </c>
      <c r="J47" s="13">
        <f t="shared" si="3"/>
        <v>28.97438453104754</v>
      </c>
      <c r="K47" s="10">
        <f>man!H41</f>
        <v>2074</v>
      </c>
      <c r="L47" s="13">
        <f t="shared" si="4"/>
        <v>20.67178311571813</v>
      </c>
      <c r="M47" s="10">
        <f>man!I41</f>
        <v>1566</v>
      </c>
      <c r="N47" s="13">
        <f t="shared" si="5"/>
        <v>15.608491976477623</v>
      </c>
      <c r="Q47" s="19"/>
    </row>
    <row r="48" spans="1:17" ht="12.75">
      <c r="A48" s="1" t="s">
        <v>59</v>
      </c>
      <c r="B48" s="4" t="s">
        <v>80</v>
      </c>
      <c r="C48" s="18">
        <f>man!C42</f>
        <v>10542</v>
      </c>
      <c r="D48" s="5">
        <f t="shared" si="0"/>
        <v>15946</v>
      </c>
      <c r="E48" s="10">
        <f>man!E42</f>
        <v>1542</v>
      </c>
      <c r="F48" s="13">
        <f t="shared" si="1"/>
        <v>9.670136711400978</v>
      </c>
      <c r="G48" s="10">
        <f>man!F42</f>
        <v>4033</v>
      </c>
      <c r="H48" s="13">
        <f t="shared" si="2"/>
        <v>25.291609180985823</v>
      </c>
      <c r="I48" s="17">
        <f>man!G42</f>
        <v>4464</v>
      </c>
      <c r="J48" s="13">
        <f t="shared" si="3"/>
        <v>27.994481374639406</v>
      </c>
      <c r="K48" s="10">
        <f>man!H42</f>
        <v>3118</v>
      </c>
      <c r="L48" s="13">
        <f t="shared" si="4"/>
        <v>19.553493039006646</v>
      </c>
      <c r="M48" s="10">
        <f>man!I42</f>
        <v>2789</v>
      </c>
      <c r="N48" s="13">
        <f t="shared" si="5"/>
        <v>17.49027969396714</v>
      </c>
      <c r="Q48" s="19"/>
    </row>
    <row r="49" spans="1:17" ht="12.75">
      <c r="A49" s="1" t="s">
        <v>63</v>
      </c>
      <c r="B49" s="4" t="s">
        <v>31</v>
      </c>
      <c r="C49" s="18">
        <f>man!C43</f>
        <v>9199</v>
      </c>
      <c r="D49" s="5">
        <f t="shared" si="0"/>
        <v>12795</v>
      </c>
      <c r="E49" s="10">
        <f>man!E43</f>
        <v>1188</v>
      </c>
      <c r="F49" s="13">
        <f t="shared" si="1"/>
        <v>9.284876905041031</v>
      </c>
      <c r="G49" s="10">
        <f>man!F43</f>
        <v>3235</v>
      </c>
      <c r="H49" s="13">
        <f t="shared" si="2"/>
        <v>25.283313794450958</v>
      </c>
      <c r="I49" s="17">
        <f>man!G43</f>
        <v>3734</v>
      </c>
      <c r="J49" s="13">
        <f t="shared" si="3"/>
        <v>29.18327471668621</v>
      </c>
      <c r="K49" s="10">
        <f>man!H43</f>
        <v>2463</v>
      </c>
      <c r="L49" s="13">
        <f t="shared" si="4"/>
        <v>19.24970691676436</v>
      </c>
      <c r="M49" s="10">
        <f>man!I43</f>
        <v>2175</v>
      </c>
      <c r="N49" s="13">
        <f t="shared" si="5"/>
        <v>16.998827667057444</v>
      </c>
      <c r="Q49" s="19"/>
    </row>
    <row r="50" spans="2:14" s="3" customFormat="1" ht="12.75">
      <c r="B50" s="6" t="s">
        <v>91</v>
      </c>
      <c r="C50" s="7">
        <f>SUM(C8:C49)</f>
        <v>869118</v>
      </c>
      <c r="D50" s="7">
        <f aca="true" t="shared" si="6" ref="D50:M50">SUM(D8:D49)</f>
        <v>1298081</v>
      </c>
      <c r="E50" s="8">
        <f t="shared" si="6"/>
        <v>124581</v>
      </c>
      <c r="F50" s="14">
        <f t="shared" si="1"/>
        <v>9.597320968414143</v>
      </c>
      <c r="G50" s="8">
        <f t="shared" si="6"/>
        <v>348838</v>
      </c>
      <c r="H50" s="14">
        <f t="shared" si="2"/>
        <v>26.873361523664546</v>
      </c>
      <c r="I50" s="8">
        <f t="shared" si="6"/>
        <v>384758</v>
      </c>
      <c r="J50" s="14">
        <f t="shared" si="3"/>
        <v>29.640523203097498</v>
      </c>
      <c r="K50" s="8">
        <f t="shared" si="6"/>
        <v>233572</v>
      </c>
      <c r="L50" s="14">
        <f t="shared" si="4"/>
        <v>17.993638301461928</v>
      </c>
      <c r="M50" s="8">
        <f t="shared" si="6"/>
        <v>206332</v>
      </c>
      <c r="N50" s="14">
        <f t="shared" si="5"/>
        <v>15.895156003361885</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12538</v>
      </c>
      <c r="D2" s="16">
        <v>20262</v>
      </c>
      <c r="E2" s="16">
        <v>1823</v>
      </c>
      <c r="F2" s="16">
        <v>5396</v>
      </c>
      <c r="G2" s="16">
        <v>5856</v>
      </c>
      <c r="H2" s="16">
        <v>3809</v>
      </c>
      <c r="I2" s="16">
        <v>3378</v>
      </c>
    </row>
    <row r="3" spans="1:9" ht="12.75">
      <c r="A3" s="16" t="s">
        <v>47</v>
      </c>
      <c r="B3" s="16" t="s">
        <v>11</v>
      </c>
      <c r="C3" s="16">
        <v>17821</v>
      </c>
      <c r="D3" s="16">
        <v>27332</v>
      </c>
      <c r="E3" s="16">
        <v>2493</v>
      </c>
      <c r="F3" s="16">
        <v>6818</v>
      </c>
      <c r="G3" s="16">
        <v>8154</v>
      </c>
      <c r="H3" s="16">
        <v>5094</v>
      </c>
      <c r="I3" s="16">
        <v>4773</v>
      </c>
    </row>
    <row r="4" spans="1:9" ht="12.75">
      <c r="A4" s="16" t="s">
        <v>58</v>
      </c>
      <c r="B4" s="16" t="s">
        <v>13</v>
      </c>
      <c r="C4" s="16">
        <v>24558</v>
      </c>
      <c r="D4" s="16">
        <v>36221</v>
      </c>
      <c r="E4" s="16">
        <v>3596</v>
      </c>
      <c r="F4" s="16">
        <v>9280</v>
      </c>
      <c r="G4" s="16">
        <v>10494</v>
      </c>
      <c r="H4" s="16">
        <v>6867</v>
      </c>
      <c r="I4" s="16">
        <v>5984</v>
      </c>
    </row>
    <row r="5" spans="1:9" ht="12.75">
      <c r="A5" s="16" t="s">
        <v>2</v>
      </c>
      <c r="B5" s="16" t="s">
        <v>62</v>
      </c>
      <c r="C5" s="16">
        <v>17187</v>
      </c>
      <c r="D5" s="16">
        <v>25903</v>
      </c>
      <c r="E5" s="16">
        <v>2444</v>
      </c>
      <c r="F5" s="16">
        <v>6496</v>
      </c>
      <c r="G5" s="16">
        <v>7406</v>
      </c>
      <c r="H5" s="16">
        <v>5296</v>
      </c>
      <c r="I5" s="16">
        <v>4261</v>
      </c>
    </row>
    <row r="6" spans="1:9" ht="12.75">
      <c r="A6" s="16" t="s">
        <v>1</v>
      </c>
      <c r="B6" s="16" t="s">
        <v>60</v>
      </c>
      <c r="C6" s="16">
        <v>29463</v>
      </c>
      <c r="D6" s="16">
        <v>44502</v>
      </c>
      <c r="E6" s="16">
        <v>4223</v>
      </c>
      <c r="F6" s="16">
        <v>11486</v>
      </c>
      <c r="G6" s="16">
        <v>13702</v>
      </c>
      <c r="H6" s="16">
        <v>8249</v>
      </c>
      <c r="I6" s="16">
        <v>6842</v>
      </c>
    </row>
    <row r="7" spans="1:9" ht="12.75">
      <c r="A7" s="16" t="s">
        <v>21</v>
      </c>
      <c r="B7" s="16" t="s">
        <v>70</v>
      </c>
      <c r="C7" s="16">
        <v>9964</v>
      </c>
      <c r="D7" s="16">
        <v>15400</v>
      </c>
      <c r="E7" s="16">
        <v>1775</v>
      </c>
      <c r="F7" s="16">
        <v>3968</v>
      </c>
      <c r="G7" s="16">
        <v>4266</v>
      </c>
      <c r="H7" s="16">
        <v>2824</v>
      </c>
      <c r="I7" s="16">
        <v>2567</v>
      </c>
    </row>
    <row r="8" spans="1:9" ht="12.75">
      <c r="A8" s="16" t="s">
        <v>18</v>
      </c>
      <c r="B8" s="16" t="s">
        <v>37</v>
      </c>
      <c r="C8" s="16">
        <v>6944</v>
      </c>
      <c r="D8" s="16">
        <v>10148</v>
      </c>
      <c r="E8" s="16">
        <v>936</v>
      </c>
      <c r="F8" s="16">
        <v>2500</v>
      </c>
      <c r="G8" s="16">
        <v>3039</v>
      </c>
      <c r="H8" s="16">
        <v>1909</v>
      </c>
      <c r="I8" s="16">
        <v>1764</v>
      </c>
    </row>
    <row r="9" spans="1:9" ht="12.75">
      <c r="A9" s="16" t="s">
        <v>22</v>
      </c>
      <c r="B9" s="16" t="s">
        <v>74</v>
      </c>
      <c r="C9" s="16">
        <v>28566</v>
      </c>
      <c r="D9" s="16">
        <v>41894</v>
      </c>
      <c r="E9" s="16">
        <v>3364</v>
      </c>
      <c r="F9" s="16">
        <v>11294</v>
      </c>
      <c r="G9" s="16">
        <v>12718</v>
      </c>
      <c r="H9" s="16">
        <v>7300</v>
      </c>
      <c r="I9" s="16">
        <v>7218</v>
      </c>
    </row>
    <row r="10" spans="1:9" ht="12.75">
      <c r="A10" s="16" t="s">
        <v>24</v>
      </c>
      <c r="B10" s="16" t="s">
        <v>71</v>
      </c>
      <c r="C10" s="16">
        <v>9366</v>
      </c>
      <c r="D10" s="16">
        <v>13462</v>
      </c>
      <c r="E10" s="16">
        <v>1073</v>
      </c>
      <c r="F10" s="16">
        <v>3035</v>
      </c>
      <c r="G10" s="16">
        <v>4011</v>
      </c>
      <c r="H10" s="16">
        <v>2869</v>
      </c>
      <c r="I10" s="16">
        <v>2474</v>
      </c>
    </row>
    <row r="11" spans="1:9" ht="12.75">
      <c r="A11" s="16" t="s">
        <v>30</v>
      </c>
      <c r="B11" s="16" t="s">
        <v>45</v>
      </c>
      <c r="C11" s="16">
        <v>203965</v>
      </c>
      <c r="D11" s="16">
        <v>308297</v>
      </c>
      <c r="E11" s="16">
        <v>26951</v>
      </c>
      <c r="F11" s="16">
        <v>86664</v>
      </c>
      <c r="G11" s="16">
        <v>94764</v>
      </c>
      <c r="H11" s="16">
        <v>52340</v>
      </c>
      <c r="I11" s="16">
        <v>47578</v>
      </c>
    </row>
    <row r="12" spans="1:9" ht="12.75">
      <c r="A12" s="16" t="s">
        <v>77</v>
      </c>
      <c r="B12" s="16" t="s">
        <v>16</v>
      </c>
      <c r="C12" s="16">
        <v>14110</v>
      </c>
      <c r="D12" s="16">
        <v>19604</v>
      </c>
      <c r="E12" s="16">
        <v>1733</v>
      </c>
      <c r="F12" s="16">
        <v>4783</v>
      </c>
      <c r="G12" s="16">
        <v>5578</v>
      </c>
      <c r="H12" s="16">
        <v>3775</v>
      </c>
      <c r="I12" s="16">
        <v>3735</v>
      </c>
    </row>
    <row r="13" spans="1:9" ht="12.75">
      <c r="A13" s="16" t="s">
        <v>64</v>
      </c>
      <c r="B13" s="16" t="s">
        <v>12</v>
      </c>
      <c r="C13" s="16">
        <v>8064</v>
      </c>
      <c r="D13" s="16">
        <v>12367</v>
      </c>
      <c r="E13" s="16">
        <v>1121</v>
      </c>
      <c r="F13" s="16">
        <v>3174</v>
      </c>
      <c r="G13" s="16">
        <v>3371</v>
      </c>
      <c r="H13" s="16">
        <v>2539</v>
      </c>
      <c r="I13" s="16">
        <v>2162</v>
      </c>
    </row>
    <row r="14" spans="1:9" ht="12.75">
      <c r="A14" s="16" t="s">
        <v>38</v>
      </c>
      <c r="B14" s="16" t="s">
        <v>3</v>
      </c>
      <c r="C14" s="16">
        <v>7137</v>
      </c>
      <c r="D14" s="16">
        <v>10268</v>
      </c>
      <c r="E14" s="16">
        <v>981</v>
      </c>
      <c r="F14" s="16">
        <v>2498</v>
      </c>
      <c r="G14" s="16">
        <v>2991</v>
      </c>
      <c r="H14" s="16">
        <v>1983</v>
      </c>
      <c r="I14" s="16">
        <v>1815</v>
      </c>
    </row>
    <row r="15" spans="1:9" ht="12.75">
      <c r="A15" s="16" t="s">
        <v>51</v>
      </c>
      <c r="B15" s="16" t="s">
        <v>43</v>
      </c>
      <c r="C15" s="16">
        <v>49428</v>
      </c>
      <c r="D15" s="16">
        <v>72491</v>
      </c>
      <c r="E15" s="16">
        <v>8103</v>
      </c>
      <c r="F15" s="16">
        <v>22203</v>
      </c>
      <c r="G15" s="16">
        <v>20809</v>
      </c>
      <c r="H15" s="16">
        <v>11873</v>
      </c>
      <c r="I15" s="16">
        <v>9503</v>
      </c>
    </row>
    <row r="16" spans="1:9" ht="12.75">
      <c r="A16" s="16" t="s">
        <v>23</v>
      </c>
      <c r="B16" s="16" t="s">
        <v>40</v>
      </c>
      <c r="C16" s="16">
        <v>35220</v>
      </c>
      <c r="D16" s="16">
        <v>52961</v>
      </c>
      <c r="E16" s="16">
        <v>5187</v>
      </c>
      <c r="F16" s="16">
        <v>14371</v>
      </c>
      <c r="G16" s="16">
        <v>15136</v>
      </c>
      <c r="H16" s="16">
        <v>9600</v>
      </c>
      <c r="I16" s="16">
        <v>8667</v>
      </c>
    </row>
    <row r="17" spans="1:9" ht="12.75">
      <c r="A17" s="16" t="s">
        <v>53</v>
      </c>
      <c r="B17" s="16" t="s">
        <v>4</v>
      </c>
      <c r="C17" s="16">
        <v>5327</v>
      </c>
      <c r="D17" s="16">
        <v>9026</v>
      </c>
      <c r="E17" s="16">
        <v>578</v>
      </c>
      <c r="F17" s="16">
        <v>1945</v>
      </c>
      <c r="G17" s="16">
        <v>2627</v>
      </c>
      <c r="H17" s="16">
        <v>1788</v>
      </c>
      <c r="I17" s="16">
        <v>2088</v>
      </c>
    </row>
    <row r="18" spans="1:9" ht="12.75">
      <c r="A18" s="16" t="s">
        <v>8</v>
      </c>
      <c r="B18" s="16" t="s">
        <v>36</v>
      </c>
      <c r="C18" s="16">
        <v>12444</v>
      </c>
      <c r="D18" s="16">
        <v>18781</v>
      </c>
      <c r="E18" s="16">
        <v>1913</v>
      </c>
      <c r="F18" s="16">
        <v>4851</v>
      </c>
      <c r="G18" s="16">
        <v>5174</v>
      </c>
      <c r="H18" s="16">
        <v>3448</v>
      </c>
      <c r="I18" s="16">
        <v>3395</v>
      </c>
    </row>
    <row r="19" spans="1:9" ht="12.75">
      <c r="A19" s="16" t="s">
        <v>69</v>
      </c>
      <c r="B19" s="16" t="s">
        <v>42</v>
      </c>
      <c r="C19" s="16">
        <v>22799</v>
      </c>
      <c r="D19" s="16">
        <v>32436</v>
      </c>
      <c r="E19" s="16">
        <v>3560</v>
      </c>
      <c r="F19" s="16">
        <v>9011</v>
      </c>
      <c r="G19" s="16">
        <v>9180</v>
      </c>
      <c r="H19" s="16">
        <v>5771</v>
      </c>
      <c r="I19" s="16">
        <v>4914</v>
      </c>
    </row>
    <row r="20" spans="1:9" ht="12.75">
      <c r="A20" s="16" t="s">
        <v>6</v>
      </c>
      <c r="B20" s="16" t="s">
        <v>57</v>
      </c>
      <c r="C20" s="16">
        <v>17407</v>
      </c>
      <c r="D20" s="16">
        <v>24686</v>
      </c>
      <c r="E20" s="16">
        <v>2595</v>
      </c>
      <c r="F20" s="16">
        <v>6668</v>
      </c>
      <c r="G20" s="16">
        <v>7323</v>
      </c>
      <c r="H20" s="16">
        <v>4373</v>
      </c>
      <c r="I20" s="16">
        <v>3727</v>
      </c>
    </row>
    <row r="21" spans="1:9" ht="12.75">
      <c r="A21" s="16" t="s">
        <v>10</v>
      </c>
      <c r="B21" s="16" t="s">
        <v>65</v>
      </c>
      <c r="C21" s="16">
        <v>8032</v>
      </c>
      <c r="D21" s="16">
        <v>10918</v>
      </c>
      <c r="E21" s="16">
        <v>1416</v>
      </c>
      <c r="F21" s="16">
        <v>2886</v>
      </c>
      <c r="G21" s="16">
        <v>2965</v>
      </c>
      <c r="H21" s="16">
        <v>1990</v>
      </c>
      <c r="I21" s="16">
        <v>1661</v>
      </c>
    </row>
    <row r="22" spans="1:9" ht="12.75">
      <c r="A22" s="16" t="s">
        <v>61</v>
      </c>
      <c r="B22" s="16" t="s">
        <v>25</v>
      </c>
      <c r="C22" s="16">
        <v>9392</v>
      </c>
      <c r="D22" s="16">
        <v>13069</v>
      </c>
      <c r="E22" s="16">
        <v>1590</v>
      </c>
      <c r="F22" s="16">
        <v>3432</v>
      </c>
      <c r="G22" s="16">
        <v>3655</v>
      </c>
      <c r="H22" s="16">
        <v>2388</v>
      </c>
      <c r="I22" s="16">
        <v>2004</v>
      </c>
    </row>
    <row r="23" spans="1:9" ht="12.75">
      <c r="A23" s="16" t="s">
        <v>27</v>
      </c>
      <c r="B23" s="16" t="s">
        <v>41</v>
      </c>
      <c r="C23" s="16">
        <v>9813</v>
      </c>
      <c r="D23" s="16">
        <v>16795</v>
      </c>
      <c r="E23" s="16">
        <v>1025</v>
      </c>
      <c r="F23" s="16">
        <v>3765</v>
      </c>
      <c r="G23" s="16">
        <v>5313</v>
      </c>
      <c r="H23" s="16">
        <v>3348</v>
      </c>
      <c r="I23" s="16">
        <v>3344</v>
      </c>
    </row>
    <row r="24" spans="1:9" ht="12.75">
      <c r="A24" s="16" t="s">
        <v>46</v>
      </c>
      <c r="B24" s="16" t="s">
        <v>56</v>
      </c>
      <c r="C24" s="16">
        <v>14860</v>
      </c>
      <c r="D24" s="16">
        <v>21625</v>
      </c>
      <c r="E24" s="16">
        <v>2222</v>
      </c>
      <c r="F24" s="16">
        <v>5173</v>
      </c>
      <c r="G24" s="16">
        <v>6537</v>
      </c>
      <c r="H24" s="16">
        <v>4249</v>
      </c>
      <c r="I24" s="16">
        <v>3444</v>
      </c>
    </row>
    <row r="25" spans="1:9" ht="12.75">
      <c r="A25" s="16" t="s">
        <v>5</v>
      </c>
      <c r="B25" s="16" t="s">
        <v>33</v>
      </c>
      <c r="C25" s="16">
        <v>5943</v>
      </c>
      <c r="D25" s="16">
        <v>8707</v>
      </c>
      <c r="E25" s="16">
        <v>911</v>
      </c>
      <c r="F25" s="16">
        <v>1971</v>
      </c>
      <c r="G25" s="16">
        <v>2541</v>
      </c>
      <c r="H25" s="16">
        <v>1702</v>
      </c>
      <c r="I25" s="16">
        <v>1582</v>
      </c>
    </row>
    <row r="26" spans="1:9" ht="12.75">
      <c r="A26" s="16" t="s">
        <v>83</v>
      </c>
      <c r="B26" s="16" t="s">
        <v>44</v>
      </c>
      <c r="C26" s="16">
        <v>27200</v>
      </c>
      <c r="D26" s="16">
        <v>40930</v>
      </c>
      <c r="E26" s="16">
        <v>4573</v>
      </c>
      <c r="F26" s="16">
        <v>12057</v>
      </c>
      <c r="G26" s="16">
        <v>12119</v>
      </c>
      <c r="H26" s="16">
        <v>6301</v>
      </c>
      <c r="I26" s="16">
        <v>5880</v>
      </c>
    </row>
    <row r="27" spans="1:9" ht="12.75">
      <c r="A27" s="16" t="s">
        <v>67</v>
      </c>
      <c r="B27" s="16" t="s">
        <v>50</v>
      </c>
      <c r="C27" s="16">
        <v>37218</v>
      </c>
      <c r="D27" s="16">
        <v>55377</v>
      </c>
      <c r="E27" s="16">
        <v>6164</v>
      </c>
      <c r="F27" s="16">
        <v>17119</v>
      </c>
      <c r="G27" s="16">
        <v>17242</v>
      </c>
      <c r="H27" s="16">
        <v>8210</v>
      </c>
      <c r="I27" s="16">
        <v>6642</v>
      </c>
    </row>
    <row r="28" spans="1:9" ht="12.75">
      <c r="A28" s="16" t="s">
        <v>26</v>
      </c>
      <c r="B28" s="16" t="s">
        <v>34</v>
      </c>
      <c r="C28" s="16">
        <v>16824</v>
      </c>
      <c r="D28" s="16">
        <v>24903</v>
      </c>
      <c r="E28" s="16">
        <v>2704</v>
      </c>
      <c r="F28" s="16">
        <v>6484</v>
      </c>
      <c r="G28" s="16">
        <v>7236</v>
      </c>
      <c r="H28" s="16">
        <v>4767</v>
      </c>
      <c r="I28" s="16">
        <v>3712</v>
      </c>
    </row>
    <row r="29" spans="1:9" ht="12.75">
      <c r="A29" s="16" t="s">
        <v>20</v>
      </c>
      <c r="B29" s="16" t="s">
        <v>15</v>
      </c>
      <c r="C29" s="16">
        <v>5818</v>
      </c>
      <c r="D29" s="16">
        <v>8079</v>
      </c>
      <c r="E29" s="16">
        <v>918</v>
      </c>
      <c r="F29" s="16">
        <v>1962</v>
      </c>
      <c r="G29" s="16">
        <v>2247</v>
      </c>
      <c r="H29" s="16">
        <v>1551</v>
      </c>
      <c r="I29" s="16">
        <v>1401</v>
      </c>
    </row>
    <row r="30" spans="1:9" ht="12.75">
      <c r="A30" s="16" t="s">
        <v>82</v>
      </c>
      <c r="B30" s="16" t="s">
        <v>54</v>
      </c>
      <c r="C30" s="16">
        <v>19155</v>
      </c>
      <c r="D30" s="16">
        <v>29714</v>
      </c>
      <c r="E30" s="16">
        <v>2626</v>
      </c>
      <c r="F30" s="16">
        <v>7348</v>
      </c>
      <c r="G30" s="16">
        <v>9058</v>
      </c>
      <c r="H30" s="16">
        <v>5855</v>
      </c>
      <c r="I30" s="16">
        <v>4827</v>
      </c>
    </row>
    <row r="31" spans="1:9" ht="12.75">
      <c r="A31" s="16" t="s">
        <v>32</v>
      </c>
      <c r="B31" s="16" t="s">
        <v>52</v>
      </c>
      <c r="C31" s="16">
        <v>12758</v>
      </c>
      <c r="D31" s="16">
        <v>18771</v>
      </c>
      <c r="E31" s="16">
        <v>1759</v>
      </c>
      <c r="F31" s="16">
        <v>4536</v>
      </c>
      <c r="G31" s="16">
        <v>5435</v>
      </c>
      <c r="H31" s="16">
        <v>3719</v>
      </c>
      <c r="I31" s="16">
        <v>3322</v>
      </c>
    </row>
    <row r="32" spans="1:9" ht="12.75">
      <c r="A32" s="16" t="s">
        <v>0</v>
      </c>
      <c r="B32" s="16" t="s">
        <v>55</v>
      </c>
      <c r="C32" s="16">
        <v>10296</v>
      </c>
      <c r="D32" s="16">
        <v>14575</v>
      </c>
      <c r="E32" s="16">
        <v>1648</v>
      </c>
      <c r="F32" s="16">
        <v>3728</v>
      </c>
      <c r="G32" s="16">
        <v>3810</v>
      </c>
      <c r="H32" s="16">
        <v>2839</v>
      </c>
      <c r="I32" s="16">
        <v>2550</v>
      </c>
    </row>
    <row r="33" spans="1:9" ht="12.75">
      <c r="A33" s="16" t="s">
        <v>72</v>
      </c>
      <c r="B33" s="16" t="s">
        <v>28</v>
      </c>
      <c r="C33" s="16">
        <v>26248</v>
      </c>
      <c r="D33" s="16">
        <v>39841</v>
      </c>
      <c r="E33" s="16">
        <v>3465</v>
      </c>
      <c r="F33" s="16">
        <v>9691</v>
      </c>
      <c r="G33" s="16">
        <v>12230</v>
      </c>
      <c r="H33" s="16">
        <v>7753</v>
      </c>
      <c r="I33" s="16">
        <v>6702</v>
      </c>
    </row>
    <row r="34" spans="1:9" ht="12.75">
      <c r="A34" s="16" t="s">
        <v>49</v>
      </c>
      <c r="B34" s="16" t="s">
        <v>79</v>
      </c>
      <c r="C34" s="16">
        <v>11223</v>
      </c>
      <c r="D34" s="16">
        <v>16905</v>
      </c>
      <c r="E34" s="16">
        <v>1654</v>
      </c>
      <c r="F34" s="16">
        <v>4224</v>
      </c>
      <c r="G34" s="16">
        <v>4958</v>
      </c>
      <c r="H34" s="16">
        <v>3300</v>
      </c>
      <c r="I34" s="16">
        <v>2769</v>
      </c>
    </row>
    <row r="35" spans="1:9" ht="12.75">
      <c r="A35" s="16" t="s">
        <v>76</v>
      </c>
      <c r="B35" s="16" t="s">
        <v>84</v>
      </c>
      <c r="C35" s="16">
        <v>6832</v>
      </c>
      <c r="D35" s="16">
        <v>10308</v>
      </c>
      <c r="E35" s="16">
        <v>1141</v>
      </c>
      <c r="F35" s="16">
        <v>2655</v>
      </c>
      <c r="G35" s="16">
        <v>3146</v>
      </c>
      <c r="H35" s="16">
        <v>1894</v>
      </c>
      <c r="I35" s="16">
        <v>1472</v>
      </c>
    </row>
    <row r="36" spans="1:9" ht="12.75">
      <c r="A36" s="16" t="s">
        <v>9</v>
      </c>
      <c r="B36" s="16" t="s">
        <v>35</v>
      </c>
      <c r="C36" s="16">
        <v>15733</v>
      </c>
      <c r="D36" s="16">
        <v>23669</v>
      </c>
      <c r="E36" s="16">
        <v>2115</v>
      </c>
      <c r="F36" s="16">
        <v>6635</v>
      </c>
      <c r="G36" s="16">
        <v>6889</v>
      </c>
      <c r="H36" s="16">
        <v>4297</v>
      </c>
      <c r="I36" s="16">
        <v>3733</v>
      </c>
    </row>
    <row r="37" spans="1:9" ht="12.75">
      <c r="A37" s="16" t="s">
        <v>73</v>
      </c>
      <c r="B37" s="16" t="s">
        <v>78</v>
      </c>
      <c r="C37" s="16">
        <v>16857</v>
      </c>
      <c r="D37" s="16">
        <v>25269</v>
      </c>
      <c r="E37" s="16">
        <v>2752</v>
      </c>
      <c r="F37" s="16">
        <v>6751</v>
      </c>
      <c r="G37" s="16">
        <v>7359</v>
      </c>
      <c r="H37" s="16">
        <v>4534</v>
      </c>
      <c r="I37" s="16">
        <v>3873</v>
      </c>
    </row>
    <row r="38" spans="1:9" ht="12.75">
      <c r="A38" s="16" t="s">
        <v>29</v>
      </c>
      <c r="B38" s="16" t="s">
        <v>75</v>
      </c>
      <c r="C38" s="16">
        <v>8958</v>
      </c>
      <c r="D38" s="16">
        <v>13194</v>
      </c>
      <c r="E38" s="16">
        <v>1245</v>
      </c>
      <c r="F38" s="16">
        <v>3167</v>
      </c>
      <c r="G38" s="16">
        <v>3762</v>
      </c>
      <c r="H38" s="16">
        <v>2394</v>
      </c>
      <c r="I38" s="16">
        <v>2626</v>
      </c>
    </row>
    <row r="39" spans="1:9" ht="12.75">
      <c r="A39" s="16" t="s">
        <v>68</v>
      </c>
      <c r="B39" s="16" t="s">
        <v>14</v>
      </c>
      <c r="C39" s="16">
        <v>40002</v>
      </c>
      <c r="D39" s="16">
        <v>60515</v>
      </c>
      <c r="E39" s="16">
        <v>5472</v>
      </c>
      <c r="F39" s="16">
        <v>16786</v>
      </c>
      <c r="G39" s="16">
        <v>17855</v>
      </c>
      <c r="H39" s="16">
        <v>10980</v>
      </c>
      <c r="I39" s="16">
        <v>9422</v>
      </c>
    </row>
    <row r="40" spans="1:9" ht="12.75">
      <c r="A40" s="16" t="s">
        <v>19</v>
      </c>
      <c r="B40" s="16" t="s">
        <v>81</v>
      </c>
      <c r="C40" s="16">
        <v>6832</v>
      </c>
      <c r="D40" s="16">
        <v>10102</v>
      </c>
      <c r="E40" s="16">
        <v>1005</v>
      </c>
      <c r="F40" s="16">
        <v>2270</v>
      </c>
      <c r="G40" s="16">
        <v>2697</v>
      </c>
      <c r="H40" s="16">
        <v>2139</v>
      </c>
      <c r="I40" s="16">
        <v>1991</v>
      </c>
    </row>
    <row r="41" spans="1:9" ht="12.75">
      <c r="A41" s="16" t="s">
        <v>48</v>
      </c>
      <c r="B41" s="16" t="s">
        <v>17</v>
      </c>
      <c r="C41" s="16">
        <v>7075</v>
      </c>
      <c r="D41" s="16">
        <v>10033</v>
      </c>
      <c r="E41" s="16">
        <v>997</v>
      </c>
      <c r="F41" s="16">
        <v>2489</v>
      </c>
      <c r="G41" s="16">
        <v>2907</v>
      </c>
      <c r="H41" s="16">
        <v>2074</v>
      </c>
      <c r="I41" s="16">
        <v>1566</v>
      </c>
    </row>
    <row r="42" spans="1:9" ht="12.75">
      <c r="A42" s="16" t="s">
        <v>59</v>
      </c>
      <c r="B42" s="16" t="s">
        <v>80</v>
      </c>
      <c r="C42" s="16">
        <v>10542</v>
      </c>
      <c r="D42" s="16">
        <v>15946</v>
      </c>
      <c r="E42" s="16">
        <v>1542</v>
      </c>
      <c r="F42" s="16">
        <v>4033</v>
      </c>
      <c r="G42" s="16">
        <v>4464</v>
      </c>
      <c r="H42" s="16">
        <v>3118</v>
      </c>
      <c r="I42" s="16">
        <v>2789</v>
      </c>
    </row>
    <row r="43" spans="1:9" ht="12.75">
      <c r="A43" s="16" t="s">
        <v>63</v>
      </c>
      <c r="B43" s="16" t="s">
        <v>31</v>
      </c>
      <c r="C43" s="16">
        <v>9199</v>
      </c>
      <c r="D43" s="16">
        <v>12795</v>
      </c>
      <c r="E43" s="16">
        <v>1188</v>
      </c>
      <c r="F43" s="16">
        <v>3235</v>
      </c>
      <c r="G43" s="16">
        <v>3734</v>
      </c>
      <c r="H43" s="16">
        <v>2463</v>
      </c>
      <c r="I43" s="16">
        <v>2175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2017-12-07T07:46:52Z</dcterms:modified>
  <cp:category/>
  <cp:version/>
  <cp:contentType/>
  <cp:contentStatus/>
</cp:coreProperties>
</file>