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<sst xmlns="http://schemas.openxmlformats.org/spreadsheetml/2006/main" count="201" uniqueCount="108">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</sst>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1" t="s">
        <v>85</v>
      </c>
      <c r="C4" s="23" t="s">
        <v>86</v>
      </c>
      <c r="D4" s="24" t="s">
        <v>91</v>
      </c>
      <c r="E4" s="21" t="s">
        <v>92</v>
      </c>
      <c r="F4" s="21"/>
      <c r="G4" s="21"/>
      <c r="H4" s="21"/>
      <c r="I4" s="21"/>
      <c r="J4" s="21"/>
      <c r="K4" s="21"/>
      <c r="L4" s="21"/>
      <c r="M4" s="21"/>
      <c r="N4" s="21"/>
    </row>
    <row r="5" spans="1:14" ht="15.75" customHeight="1">
      <c r="A5" s="2" t="s">
        <v>39</v>
      </c>
      <c r="B5" s="21"/>
      <c r="C5" s="23"/>
      <c r="D5" s="24"/>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12709</v>
      </c>
      <c r="D7" s="9">
        <f>E7+G7+I7+K7+M7</f>
        <v>15390</v>
      </c>
      <c r="E7" s="9">
        <f>man!E2</f>
        <v>1480</v>
      </c>
      <c r="F7" s="12">
        <f>E7/D7*100</f>
        <v>9.616634178037685</v>
      </c>
      <c r="G7" s="9">
        <f>man!F2</f>
        <v>4343</v>
      </c>
      <c r="H7" s="12">
        <f>G7/D7*100</f>
        <v>28.21962313190383</v>
      </c>
      <c r="I7" s="9">
        <f>man!G2</f>
        <v>4616</v>
      </c>
      <c r="J7" s="12">
        <f>I7/D7*100</f>
        <v>29.993502274204033</v>
      </c>
      <c r="K7" s="9">
        <f>man!H2</f>
        <v>2836</v>
      </c>
      <c r="L7" s="12">
        <f>K7/D7*100</f>
        <v>18.42755035737492</v>
      </c>
      <c r="M7" s="9">
        <f>man!I2</f>
        <v>2115</v>
      </c>
      <c r="N7" s="14">
        <f>M7/D7*100</f>
        <v>13.742690058479532</v>
      </c>
    </row>
    <row r="8" spans="1:14" ht="12.75">
      <c r="A8" s="1" t="s">
        <v>47</v>
      </c>
      <c r="B8" s="8" t="s">
        <v>11</v>
      </c>
      <c r="C8" s="9">
        <f>man!C3</f>
        <v>18170</v>
      </c>
      <c r="D8" s="9">
        <f aca="true" t="shared" si="0" ref="D8:D48">E8+G8+I8+K8+M8</f>
        <v>21890</v>
      </c>
      <c r="E8" s="9">
        <f>man!E3</f>
        <v>2006</v>
      </c>
      <c r="F8" s="12">
        <f aca="true" t="shared" si="1" ref="F8:F49">E8/D8*100</f>
        <v>9.16400182731841</v>
      </c>
      <c r="G8" s="9">
        <f>man!F3</f>
        <v>5817</v>
      </c>
      <c r="H8" s="12">
        <f aca="true" t="shared" si="2" ref="H8:H49">G8/D8*100</f>
        <v>26.57377798081316</v>
      </c>
      <c r="I8" s="9">
        <f>man!G3</f>
        <v>6658</v>
      </c>
      <c r="J8" s="12">
        <f aca="true" t="shared" si="3" ref="J8:J49">I8/D8*100</f>
        <v>30.415714938328005</v>
      </c>
      <c r="K8" s="9">
        <f>man!H3</f>
        <v>4207</v>
      </c>
      <c r="L8" s="12">
        <f aca="true" t="shared" si="4" ref="L8:L49">K8/D8*100</f>
        <v>19.2188213796254</v>
      </c>
      <c r="M8" s="9">
        <f>man!I3</f>
        <v>3202</v>
      </c>
      <c r="N8" s="14">
        <f aca="true" t="shared" si="5" ref="N8:N49">M8/D8*100</f>
        <v>14.627683873915029</v>
      </c>
    </row>
    <row r="9" spans="1:14" ht="12.75">
      <c r="A9" s="1" t="s">
        <v>58</v>
      </c>
      <c r="B9" s="8" t="s">
        <v>13</v>
      </c>
      <c r="C9" s="9">
        <f>man!C4</f>
        <v>24983</v>
      </c>
      <c r="D9" s="9">
        <f t="shared" si="0"/>
        <v>30169</v>
      </c>
      <c r="E9" s="9">
        <f>man!E4</f>
        <v>3079</v>
      </c>
      <c r="F9" s="12">
        <f t="shared" si="1"/>
        <v>10.20584043223176</v>
      </c>
      <c r="G9" s="9">
        <f>man!F4</f>
        <v>8167</v>
      </c>
      <c r="H9" s="12">
        <f t="shared" si="2"/>
        <v>27.070834300109386</v>
      </c>
      <c r="I9" s="9">
        <f>man!G4</f>
        <v>9061</v>
      </c>
      <c r="J9" s="12">
        <f t="shared" si="3"/>
        <v>30.03414100566807</v>
      </c>
      <c r="K9" s="9">
        <f>man!H4</f>
        <v>5657</v>
      </c>
      <c r="L9" s="12">
        <f t="shared" si="4"/>
        <v>18.75103583148265</v>
      </c>
      <c r="M9" s="9">
        <f>man!I4</f>
        <v>4205</v>
      </c>
      <c r="N9" s="14">
        <f t="shared" si="5"/>
        <v>13.938148430508138</v>
      </c>
    </row>
    <row r="10" spans="1:14" ht="12.75">
      <c r="A10" s="1" t="s">
        <v>2</v>
      </c>
      <c r="B10" s="8" t="s">
        <v>62</v>
      </c>
      <c r="C10" s="9">
        <f>man!C5</f>
        <v>17389</v>
      </c>
      <c r="D10" s="9">
        <f t="shared" si="0"/>
        <v>21233</v>
      </c>
      <c r="E10" s="9">
        <f>man!E5</f>
        <v>1925</v>
      </c>
      <c r="F10" s="12">
        <f t="shared" si="1"/>
        <v>9.066076390524184</v>
      </c>
      <c r="G10" s="9">
        <f>man!F5</f>
        <v>5461</v>
      </c>
      <c r="H10" s="12">
        <f t="shared" si="2"/>
        <v>25.719399048650686</v>
      </c>
      <c r="I10" s="9">
        <f>man!G5</f>
        <v>6173</v>
      </c>
      <c r="J10" s="12">
        <f t="shared" si="3"/>
        <v>29.072669900626387</v>
      </c>
      <c r="K10" s="9">
        <f>man!H5</f>
        <v>4450</v>
      </c>
      <c r="L10" s="12">
        <f t="shared" si="4"/>
        <v>20.957942824848114</v>
      </c>
      <c r="M10" s="9">
        <f>man!I5</f>
        <v>3224</v>
      </c>
      <c r="N10" s="14">
        <f t="shared" si="5"/>
        <v>15.183911835350633</v>
      </c>
    </row>
    <row r="11" spans="1:14" ht="12.75">
      <c r="A11" s="1" t="s">
        <v>1</v>
      </c>
      <c r="B11" s="8" t="s">
        <v>60</v>
      </c>
      <c r="C11" s="9">
        <f>man!C6</f>
        <v>29917</v>
      </c>
      <c r="D11" s="9">
        <f t="shared" si="0"/>
        <v>35661</v>
      </c>
      <c r="E11" s="9">
        <f>man!E6</f>
        <v>3363</v>
      </c>
      <c r="F11" s="12">
        <f t="shared" si="1"/>
        <v>9.430470261630353</v>
      </c>
      <c r="G11" s="9">
        <f>man!F6</f>
        <v>9615</v>
      </c>
      <c r="H11" s="12">
        <f t="shared" si="2"/>
        <v>26.962227643644315</v>
      </c>
      <c r="I11" s="9">
        <f>man!G6</f>
        <v>11146</v>
      </c>
      <c r="J11" s="12">
        <f t="shared" si="3"/>
        <v>31.25543310619444</v>
      </c>
      <c r="K11" s="9">
        <f>man!H6</f>
        <v>6643</v>
      </c>
      <c r="L11" s="12">
        <f t="shared" si="4"/>
        <v>18.628193264350408</v>
      </c>
      <c r="M11" s="9">
        <f>man!I6</f>
        <v>4894</v>
      </c>
      <c r="N11" s="14">
        <f t="shared" si="5"/>
        <v>13.72367572418048</v>
      </c>
    </row>
    <row r="12" spans="1:14" ht="12.75">
      <c r="A12" s="1" t="s">
        <v>21</v>
      </c>
      <c r="B12" s="8" t="s">
        <v>70</v>
      </c>
      <c r="C12" s="9">
        <f>man!C7</f>
        <v>10207</v>
      </c>
      <c r="D12" s="9">
        <f t="shared" si="0"/>
        <v>12589</v>
      </c>
      <c r="E12" s="9">
        <f>man!E7</f>
        <v>1561</v>
      </c>
      <c r="F12" s="12">
        <f t="shared" si="1"/>
        <v>12.39971403606323</v>
      </c>
      <c r="G12" s="9">
        <f>man!F7</f>
        <v>3552</v>
      </c>
      <c r="H12" s="12">
        <f t="shared" si="2"/>
        <v>28.215108427992693</v>
      </c>
      <c r="I12" s="9">
        <f>man!G7</f>
        <v>3616</v>
      </c>
      <c r="J12" s="12">
        <f t="shared" si="3"/>
        <v>28.723488760028598</v>
      </c>
      <c r="K12" s="9">
        <f>man!H7</f>
        <v>2290</v>
      </c>
      <c r="L12" s="12">
        <f t="shared" si="4"/>
        <v>18.190483755659702</v>
      </c>
      <c r="M12" s="9">
        <f>man!I7</f>
        <v>1570</v>
      </c>
      <c r="N12" s="14">
        <f t="shared" si="5"/>
        <v>12.471205020255779</v>
      </c>
    </row>
    <row r="13" spans="1:14" ht="12.75">
      <c r="A13" s="1" t="s">
        <v>18</v>
      </c>
      <c r="B13" s="8" t="s">
        <v>37</v>
      </c>
      <c r="C13" s="9">
        <f>man!C8</f>
        <v>6886</v>
      </c>
      <c r="D13" s="9">
        <f t="shared" si="0"/>
        <v>8341</v>
      </c>
      <c r="E13" s="9">
        <f>man!E8</f>
        <v>792</v>
      </c>
      <c r="F13" s="12">
        <f t="shared" si="1"/>
        <v>9.495264356791752</v>
      </c>
      <c r="G13" s="9">
        <f>man!F8</f>
        <v>2049</v>
      </c>
      <c r="H13" s="12">
        <f t="shared" si="2"/>
        <v>24.56539983215442</v>
      </c>
      <c r="I13" s="9">
        <f>man!G8</f>
        <v>2508</v>
      </c>
      <c r="J13" s="12">
        <f t="shared" si="3"/>
        <v>30.068337129840543</v>
      </c>
      <c r="K13" s="9">
        <f>man!H8</f>
        <v>1622</v>
      </c>
      <c r="L13" s="12">
        <f t="shared" si="4"/>
        <v>19.446109579187148</v>
      </c>
      <c r="M13" s="9">
        <f>man!I8</f>
        <v>1370</v>
      </c>
      <c r="N13" s="14">
        <f t="shared" si="5"/>
        <v>16.424889102026135</v>
      </c>
    </row>
    <row r="14" spans="1:14" ht="12.75">
      <c r="A14" s="1" t="s">
        <v>22</v>
      </c>
      <c r="B14" s="8" t="s">
        <v>74</v>
      </c>
      <c r="C14" s="9">
        <f>man!C9</f>
        <v>28991</v>
      </c>
      <c r="D14" s="9">
        <f t="shared" si="0"/>
        <v>34939</v>
      </c>
      <c r="E14" s="9">
        <f>man!E9</f>
        <v>2740</v>
      </c>
      <c r="F14" s="12">
        <f t="shared" si="1"/>
        <v>7.842239331406164</v>
      </c>
      <c r="G14" s="9">
        <f>man!F9</f>
        <v>9581</v>
      </c>
      <c r="H14" s="12">
        <f t="shared" si="2"/>
        <v>27.422078479635935</v>
      </c>
      <c r="I14" s="9">
        <f>man!G9</f>
        <v>10974</v>
      </c>
      <c r="J14" s="12">
        <f t="shared" si="3"/>
        <v>31.409027161624547</v>
      </c>
      <c r="K14" s="9">
        <f>man!H9</f>
        <v>6370</v>
      </c>
      <c r="L14" s="12">
        <f t="shared" si="4"/>
        <v>18.23177537994791</v>
      </c>
      <c r="M14" s="9">
        <f>man!I9</f>
        <v>5274</v>
      </c>
      <c r="N14" s="14">
        <f t="shared" si="5"/>
        <v>15.094879647385442</v>
      </c>
    </row>
    <row r="15" spans="1:16" ht="12.75">
      <c r="A15" s="1" t="s">
        <v>24</v>
      </c>
      <c r="B15" s="8" t="s">
        <v>71</v>
      </c>
      <c r="C15" s="9">
        <f>man!C10</f>
        <v>9437</v>
      </c>
      <c r="D15" s="9">
        <f t="shared" si="0"/>
        <v>11473</v>
      </c>
      <c r="E15" s="9">
        <f>man!E10</f>
        <v>875</v>
      </c>
      <c r="F15" s="12">
        <f t="shared" si="1"/>
        <v>7.6266015863331305</v>
      </c>
      <c r="G15" s="9">
        <f>man!F10</f>
        <v>2608</v>
      </c>
      <c r="H15" s="12">
        <f t="shared" si="2"/>
        <v>22.73163078532206</v>
      </c>
      <c r="I15" s="9">
        <f>man!G10</f>
        <v>3432</v>
      </c>
      <c r="J15" s="12">
        <f t="shared" si="3"/>
        <v>29.913710450623203</v>
      </c>
      <c r="K15" s="9">
        <f>man!H10</f>
        <v>2526</v>
      </c>
      <c r="L15" s="12">
        <f t="shared" si="4"/>
        <v>22.016909265231412</v>
      </c>
      <c r="M15" s="9">
        <f>man!I10</f>
        <v>2032</v>
      </c>
      <c r="N15" s="14">
        <f t="shared" si="5"/>
        <v>17.711147912490194</v>
      </c>
      <c r="P15" s="16"/>
    </row>
    <row r="16" spans="1:14" ht="12.75">
      <c r="A16" s="1" t="s">
        <v>30</v>
      </c>
      <c r="B16" s="8" t="s">
        <v>45</v>
      </c>
      <c r="C16" s="9">
        <f>man!C11</f>
        <v>206219</v>
      </c>
      <c r="D16" s="9">
        <f t="shared" si="0"/>
        <v>241106</v>
      </c>
      <c r="E16" s="9">
        <f>man!E11</f>
        <v>19732</v>
      </c>
      <c r="F16" s="12">
        <f t="shared" si="1"/>
        <v>8.183952286546166</v>
      </c>
      <c r="G16" s="9">
        <f>man!F11</f>
        <v>68989</v>
      </c>
      <c r="H16" s="12">
        <f t="shared" si="2"/>
        <v>28.613555863396183</v>
      </c>
      <c r="I16" s="9">
        <f>man!G11</f>
        <v>76154</v>
      </c>
      <c r="J16" s="12">
        <f t="shared" si="3"/>
        <v>31.585277844599467</v>
      </c>
      <c r="K16" s="9">
        <f>man!H11</f>
        <v>43631</v>
      </c>
      <c r="L16" s="12">
        <f t="shared" si="4"/>
        <v>18.09619005748509</v>
      </c>
      <c r="M16" s="9">
        <f>man!I11</f>
        <v>32600</v>
      </c>
      <c r="N16" s="14">
        <f t="shared" si="5"/>
        <v>13.52102394797309</v>
      </c>
    </row>
    <row r="17" spans="1:14" ht="12.75">
      <c r="A17" s="1" t="s">
        <v>77</v>
      </c>
      <c r="B17" s="8" t="s">
        <v>16</v>
      </c>
      <c r="C17" s="9">
        <f>man!C12</f>
        <v>14290</v>
      </c>
      <c r="D17" s="9">
        <f t="shared" si="0"/>
        <v>17593</v>
      </c>
      <c r="E17" s="9">
        <f>man!E12</f>
        <v>1578</v>
      </c>
      <c r="F17" s="12">
        <f t="shared" si="1"/>
        <v>8.969476496333769</v>
      </c>
      <c r="G17" s="9">
        <f>man!F12</f>
        <v>4370</v>
      </c>
      <c r="H17" s="12">
        <f t="shared" si="2"/>
        <v>24.839424771215825</v>
      </c>
      <c r="I17" s="9">
        <f>man!G12</f>
        <v>5096</v>
      </c>
      <c r="J17" s="12">
        <f t="shared" si="3"/>
        <v>28.96606604899676</v>
      </c>
      <c r="K17" s="9">
        <f>man!H12</f>
        <v>3443</v>
      </c>
      <c r="L17" s="12">
        <f t="shared" si="4"/>
        <v>19.57028363553686</v>
      </c>
      <c r="M17" s="9">
        <f>man!I12</f>
        <v>3106</v>
      </c>
      <c r="N17" s="14">
        <f t="shared" si="5"/>
        <v>17.654749047916784</v>
      </c>
    </row>
    <row r="18" spans="1:14" ht="12.75">
      <c r="A18" s="1" t="s">
        <v>64</v>
      </c>
      <c r="B18" s="8" t="s">
        <v>12</v>
      </c>
      <c r="C18" s="9">
        <f>man!C13</f>
        <v>8150</v>
      </c>
      <c r="D18" s="9">
        <f t="shared" si="0"/>
        <v>9152</v>
      </c>
      <c r="E18" s="9">
        <f>man!E13</f>
        <v>818</v>
      </c>
      <c r="F18" s="12">
        <f t="shared" si="1"/>
        <v>8.937937062937063</v>
      </c>
      <c r="G18" s="9">
        <f>man!F13</f>
        <v>2425</v>
      </c>
      <c r="H18" s="12">
        <f t="shared" si="2"/>
        <v>26.496940559440556</v>
      </c>
      <c r="I18" s="9">
        <f>man!G13</f>
        <v>2551</v>
      </c>
      <c r="J18" s="12">
        <f t="shared" si="3"/>
        <v>27.873688811188813</v>
      </c>
      <c r="K18" s="9">
        <f>man!H13</f>
        <v>1903</v>
      </c>
      <c r="L18" s="12">
        <f t="shared" si="4"/>
        <v>20.793269230769234</v>
      </c>
      <c r="M18" s="9">
        <f>man!I13</f>
        <v>1455</v>
      </c>
      <c r="N18" s="14">
        <f t="shared" si="5"/>
        <v>15.898164335664337</v>
      </c>
    </row>
    <row r="19" spans="1:14" ht="12.75">
      <c r="A19" s="1" t="s">
        <v>38</v>
      </c>
      <c r="B19" s="8" t="s">
        <v>3</v>
      </c>
      <c r="C19" s="9">
        <f>man!C14</f>
        <v>7262</v>
      </c>
      <c r="D19" s="9">
        <f t="shared" si="0"/>
        <v>8309</v>
      </c>
      <c r="E19" s="9">
        <f>man!E14</f>
        <v>812</v>
      </c>
      <c r="F19" s="12">
        <f t="shared" si="1"/>
        <v>9.772535804549284</v>
      </c>
      <c r="G19" s="9">
        <f>man!F14</f>
        <v>2133</v>
      </c>
      <c r="H19" s="12">
        <f t="shared" si="2"/>
        <v>25.670959200866527</v>
      </c>
      <c r="I19" s="9">
        <f>man!G14</f>
        <v>2454</v>
      </c>
      <c r="J19" s="12">
        <f t="shared" si="3"/>
        <v>29.53423998074377</v>
      </c>
      <c r="K19" s="9">
        <f>man!H14</f>
        <v>1591</v>
      </c>
      <c r="L19" s="12">
        <f t="shared" si="4"/>
        <v>19.14791190275605</v>
      </c>
      <c r="M19" s="9">
        <f>man!I14</f>
        <v>1319</v>
      </c>
      <c r="N19" s="14">
        <f t="shared" si="5"/>
        <v>15.874353111084366</v>
      </c>
    </row>
    <row r="20" spans="1:14" ht="12.75">
      <c r="A20" s="1" t="s">
        <v>51</v>
      </c>
      <c r="B20" s="8" t="s">
        <v>43</v>
      </c>
      <c r="C20" s="9">
        <f>man!C15</f>
        <v>50241</v>
      </c>
      <c r="D20" s="9">
        <f t="shared" si="0"/>
        <v>62480</v>
      </c>
      <c r="E20" s="9">
        <f>man!E15</f>
        <v>6721</v>
      </c>
      <c r="F20" s="12">
        <f t="shared" si="1"/>
        <v>10.757042253521126</v>
      </c>
      <c r="G20" s="9">
        <f>man!F15</f>
        <v>19419</v>
      </c>
      <c r="H20" s="12">
        <f t="shared" si="2"/>
        <v>31.080345710627398</v>
      </c>
      <c r="I20" s="9">
        <f>man!G15</f>
        <v>18234</v>
      </c>
      <c r="J20" s="12">
        <f t="shared" si="3"/>
        <v>29.183738796414854</v>
      </c>
      <c r="K20" s="9">
        <f>man!H15</f>
        <v>10614</v>
      </c>
      <c r="L20" s="12">
        <f t="shared" si="4"/>
        <v>16.98783610755442</v>
      </c>
      <c r="M20" s="9">
        <f>man!I15</f>
        <v>7492</v>
      </c>
      <c r="N20" s="14">
        <f t="shared" si="5"/>
        <v>11.991037131882203</v>
      </c>
    </row>
    <row r="21" spans="1:14" ht="12.75">
      <c r="A21" s="1" t="s">
        <v>23</v>
      </c>
      <c r="B21" s="8" t="s">
        <v>40</v>
      </c>
      <c r="C21" s="9">
        <f>man!C16</f>
        <v>35578</v>
      </c>
      <c r="D21" s="9">
        <f t="shared" si="0"/>
        <v>42124</v>
      </c>
      <c r="E21" s="9">
        <f>man!E16</f>
        <v>3951</v>
      </c>
      <c r="F21" s="12">
        <f t="shared" si="1"/>
        <v>9.379451144240814</v>
      </c>
      <c r="G21" s="9">
        <f>man!F16</f>
        <v>11795</v>
      </c>
      <c r="H21" s="12">
        <f t="shared" si="2"/>
        <v>28.000664704206628</v>
      </c>
      <c r="I21" s="9">
        <f>man!G16</f>
        <v>12313</v>
      </c>
      <c r="J21" s="12">
        <f t="shared" si="3"/>
        <v>29.230367486468523</v>
      </c>
      <c r="K21" s="9">
        <f>man!H16</f>
        <v>7881</v>
      </c>
      <c r="L21" s="12">
        <f t="shared" si="4"/>
        <v>18.70904947298452</v>
      </c>
      <c r="M21" s="9">
        <f>man!I16</f>
        <v>6184</v>
      </c>
      <c r="N21" s="14">
        <f t="shared" si="5"/>
        <v>14.680467192099517</v>
      </c>
    </row>
    <row r="22" spans="1:14" ht="12.75">
      <c r="A22" s="1" t="s">
        <v>53</v>
      </c>
      <c r="B22" s="8" t="s">
        <v>4</v>
      </c>
      <c r="C22" s="9">
        <f>man!C17</f>
        <v>5401</v>
      </c>
      <c r="D22" s="9">
        <f t="shared" si="0"/>
        <v>7014</v>
      </c>
      <c r="E22" s="9">
        <f>man!E17</f>
        <v>479</v>
      </c>
      <c r="F22" s="12">
        <f t="shared" si="1"/>
        <v>6.82919874536641</v>
      </c>
      <c r="G22" s="9">
        <f>man!F17</f>
        <v>1701</v>
      </c>
      <c r="H22" s="12">
        <f t="shared" si="2"/>
        <v>24.251497005988025</v>
      </c>
      <c r="I22" s="9">
        <f>man!G17</f>
        <v>2244</v>
      </c>
      <c r="J22" s="12">
        <f t="shared" si="3"/>
        <v>31.993156544054745</v>
      </c>
      <c r="K22" s="9">
        <f>man!H17</f>
        <v>1427</v>
      </c>
      <c r="L22" s="12">
        <f t="shared" si="4"/>
        <v>20.345024237239805</v>
      </c>
      <c r="M22" s="9">
        <f>man!I17</f>
        <v>1163</v>
      </c>
      <c r="N22" s="14">
        <f t="shared" si="5"/>
        <v>16.581123467351013</v>
      </c>
    </row>
    <row r="23" spans="1:14" ht="12.75">
      <c r="A23" s="1" t="s">
        <v>8</v>
      </c>
      <c r="B23" s="8" t="s">
        <v>36</v>
      </c>
      <c r="C23" s="9">
        <f>man!C18</f>
        <v>12604</v>
      </c>
      <c r="D23" s="9">
        <f t="shared" si="0"/>
        <v>14795</v>
      </c>
      <c r="E23" s="9">
        <f>man!E18</f>
        <v>1542</v>
      </c>
      <c r="F23" s="12">
        <f t="shared" si="1"/>
        <v>10.42244001351808</v>
      </c>
      <c r="G23" s="9">
        <f>man!F18</f>
        <v>4100</v>
      </c>
      <c r="H23" s="12">
        <f t="shared" si="2"/>
        <v>27.712064886786074</v>
      </c>
      <c r="I23" s="9">
        <f>man!G18</f>
        <v>4260</v>
      </c>
      <c r="J23" s="12">
        <f t="shared" si="3"/>
        <v>28.793511321392362</v>
      </c>
      <c r="K23" s="9">
        <f>man!H18</f>
        <v>2713</v>
      </c>
      <c r="L23" s="12">
        <f t="shared" si="4"/>
        <v>18.337276106792835</v>
      </c>
      <c r="M23" s="9">
        <f>man!I18</f>
        <v>2180</v>
      </c>
      <c r="N23" s="14">
        <f t="shared" si="5"/>
        <v>14.734707671510646</v>
      </c>
    </row>
    <row r="24" spans="1:14" ht="12.75">
      <c r="A24" s="1" t="s">
        <v>69</v>
      </c>
      <c r="B24" s="8" t="s">
        <v>42</v>
      </c>
      <c r="C24" s="9">
        <f>man!C19</f>
        <v>23092</v>
      </c>
      <c r="D24" s="9">
        <f t="shared" si="0"/>
        <v>27047</v>
      </c>
      <c r="E24" s="9">
        <f>man!E19</f>
        <v>2933</v>
      </c>
      <c r="F24" s="12">
        <f t="shared" si="1"/>
        <v>10.844086220283211</v>
      </c>
      <c r="G24" s="9">
        <f>man!F19</f>
        <v>7725</v>
      </c>
      <c r="H24" s="12">
        <f t="shared" si="2"/>
        <v>28.561393130476574</v>
      </c>
      <c r="I24" s="9">
        <f>man!G19</f>
        <v>7734</v>
      </c>
      <c r="J24" s="12">
        <f t="shared" si="3"/>
        <v>28.594668539948977</v>
      </c>
      <c r="K24" s="9">
        <f>man!H19</f>
        <v>4886</v>
      </c>
      <c r="L24" s="12">
        <f t="shared" si="4"/>
        <v>18.064850075793988</v>
      </c>
      <c r="M24" s="9">
        <f>man!I19</f>
        <v>3769</v>
      </c>
      <c r="N24" s="14">
        <f t="shared" si="5"/>
        <v>13.935002033497245</v>
      </c>
    </row>
    <row r="25" spans="1:14" ht="12.75">
      <c r="A25" s="1" t="s">
        <v>6</v>
      </c>
      <c r="B25" s="8" t="s">
        <v>57</v>
      </c>
      <c r="C25" s="9">
        <f>man!C20</f>
        <v>17572</v>
      </c>
      <c r="D25" s="9">
        <f t="shared" si="0"/>
        <v>21809</v>
      </c>
      <c r="E25" s="9">
        <f>man!E20</f>
        <v>2340</v>
      </c>
      <c r="F25" s="12">
        <f t="shared" si="1"/>
        <v>10.729515337704617</v>
      </c>
      <c r="G25" s="9">
        <f>man!F20</f>
        <v>6000</v>
      </c>
      <c r="H25" s="12">
        <f t="shared" si="2"/>
        <v>27.511577788986198</v>
      </c>
      <c r="I25" s="9">
        <f>man!G20</f>
        <v>6474</v>
      </c>
      <c r="J25" s="12">
        <f t="shared" si="3"/>
        <v>29.68499243431611</v>
      </c>
      <c r="K25" s="9">
        <f>man!H20</f>
        <v>3974</v>
      </c>
      <c r="L25" s="12">
        <f t="shared" si="4"/>
        <v>18.221835022238526</v>
      </c>
      <c r="M25" s="9">
        <f>man!I20</f>
        <v>3021</v>
      </c>
      <c r="N25" s="14">
        <f t="shared" si="5"/>
        <v>13.85207941675455</v>
      </c>
    </row>
    <row r="26" spans="1:14" ht="12.75">
      <c r="A26" s="1" t="s">
        <v>10</v>
      </c>
      <c r="B26" s="8" t="s">
        <v>65</v>
      </c>
      <c r="C26" s="9">
        <f>man!C21</f>
        <v>8160</v>
      </c>
      <c r="D26" s="9">
        <f t="shared" si="0"/>
        <v>9072</v>
      </c>
      <c r="E26" s="9">
        <f>man!E21</f>
        <v>1157</v>
      </c>
      <c r="F26" s="12">
        <f t="shared" si="1"/>
        <v>12.753527336860671</v>
      </c>
      <c r="G26" s="9">
        <f>man!F21</f>
        <v>2499</v>
      </c>
      <c r="H26" s="12">
        <f t="shared" si="2"/>
        <v>27.546296296296298</v>
      </c>
      <c r="I26" s="9">
        <f>man!G21</f>
        <v>2484</v>
      </c>
      <c r="J26" s="12">
        <f t="shared" si="3"/>
        <v>27.380952380952383</v>
      </c>
      <c r="K26" s="9">
        <f>man!H21</f>
        <v>1664</v>
      </c>
      <c r="L26" s="12">
        <f t="shared" si="4"/>
        <v>18.342151675485006</v>
      </c>
      <c r="M26" s="9">
        <f>man!I21</f>
        <v>1268</v>
      </c>
      <c r="N26" s="14">
        <f t="shared" si="5"/>
        <v>13.977072310405644</v>
      </c>
    </row>
    <row r="27" spans="1:14" ht="12.75">
      <c r="A27" s="1" t="s">
        <v>61</v>
      </c>
      <c r="B27" s="8" t="s">
        <v>25</v>
      </c>
      <c r="C27" s="9">
        <f>man!C22</f>
        <v>9571</v>
      </c>
      <c r="D27" s="9">
        <f t="shared" si="0"/>
        <v>11300</v>
      </c>
      <c r="E27" s="9">
        <f>man!E22</f>
        <v>1401</v>
      </c>
      <c r="F27" s="12">
        <f t="shared" si="1"/>
        <v>12.398230088495575</v>
      </c>
      <c r="G27" s="9">
        <f>man!F22</f>
        <v>3061</v>
      </c>
      <c r="H27" s="12">
        <f t="shared" si="2"/>
        <v>27.088495575221238</v>
      </c>
      <c r="I27" s="9">
        <f>man!G22</f>
        <v>3155</v>
      </c>
      <c r="J27" s="12">
        <f t="shared" si="3"/>
        <v>27.92035398230088</v>
      </c>
      <c r="K27" s="9">
        <f>man!H22</f>
        <v>2141</v>
      </c>
      <c r="L27" s="12">
        <f t="shared" si="4"/>
        <v>18.946902654867255</v>
      </c>
      <c r="M27" s="9">
        <f>man!I22</f>
        <v>1542</v>
      </c>
      <c r="N27" s="14">
        <f t="shared" si="5"/>
        <v>13.646017699115045</v>
      </c>
    </row>
    <row r="28" spans="1:14" ht="12.75">
      <c r="A28" s="1" t="s">
        <v>27</v>
      </c>
      <c r="B28" s="8" t="s">
        <v>41</v>
      </c>
      <c r="C28" s="9">
        <f>man!C23</f>
        <v>9892</v>
      </c>
      <c r="D28" s="9">
        <f t="shared" si="0"/>
        <v>13065</v>
      </c>
      <c r="E28" s="9">
        <f>man!E23</f>
        <v>802</v>
      </c>
      <c r="F28" s="12">
        <f t="shared" si="1"/>
        <v>6.138538078836586</v>
      </c>
      <c r="G28" s="9">
        <f>man!F23</f>
        <v>3103</v>
      </c>
      <c r="H28" s="12">
        <f t="shared" si="2"/>
        <v>23.75047837734405</v>
      </c>
      <c r="I28" s="9">
        <f>man!G23</f>
        <v>4393</v>
      </c>
      <c r="J28" s="12">
        <f t="shared" si="3"/>
        <v>33.624186758515116</v>
      </c>
      <c r="K28" s="9">
        <f>man!H23</f>
        <v>2707</v>
      </c>
      <c r="L28" s="12">
        <f t="shared" si="4"/>
        <v>20.719479525449675</v>
      </c>
      <c r="M28" s="9">
        <f>man!I23</f>
        <v>2060</v>
      </c>
      <c r="N28" s="14">
        <f t="shared" si="5"/>
        <v>15.767317259854574</v>
      </c>
    </row>
    <row r="29" spans="1:14" ht="12.75">
      <c r="A29" s="1" t="s">
        <v>46</v>
      </c>
      <c r="B29" s="8" t="s">
        <v>56</v>
      </c>
      <c r="C29" s="9">
        <f>man!C24</f>
        <v>14822</v>
      </c>
      <c r="D29" s="9">
        <f t="shared" si="0"/>
        <v>17590</v>
      </c>
      <c r="E29" s="9">
        <f>man!E24</f>
        <v>1599</v>
      </c>
      <c r="F29" s="12">
        <f t="shared" si="1"/>
        <v>9.09039226833428</v>
      </c>
      <c r="G29" s="9">
        <f>man!F24</f>
        <v>4256</v>
      </c>
      <c r="H29" s="12">
        <f t="shared" si="2"/>
        <v>24.19556566230813</v>
      </c>
      <c r="I29" s="9">
        <f>man!G24</f>
        <v>5341</v>
      </c>
      <c r="J29" s="12">
        <f t="shared" si="3"/>
        <v>30.363843092666286</v>
      </c>
      <c r="K29" s="9">
        <f>man!H24</f>
        <v>3712</v>
      </c>
      <c r="L29" s="12">
        <f t="shared" si="4"/>
        <v>21.102899374644686</v>
      </c>
      <c r="M29" s="9">
        <f>man!I24</f>
        <v>2682</v>
      </c>
      <c r="N29" s="14">
        <f t="shared" si="5"/>
        <v>15.247299602046619</v>
      </c>
    </row>
    <row r="30" spans="1:14" ht="12.75">
      <c r="A30" s="1" t="s">
        <v>5</v>
      </c>
      <c r="B30" s="8" t="s">
        <v>33</v>
      </c>
      <c r="C30" s="9">
        <f>man!C25</f>
        <v>6041</v>
      </c>
      <c r="D30" s="9">
        <f t="shared" si="0"/>
        <v>7052</v>
      </c>
      <c r="E30" s="9">
        <f>man!E25</f>
        <v>736</v>
      </c>
      <c r="F30" s="12">
        <f t="shared" si="1"/>
        <v>10.436755530346002</v>
      </c>
      <c r="G30" s="9">
        <f>man!F25</f>
        <v>1668</v>
      </c>
      <c r="H30" s="12">
        <f t="shared" si="2"/>
        <v>23.6528644356211</v>
      </c>
      <c r="I30" s="9">
        <f>man!G25</f>
        <v>2103</v>
      </c>
      <c r="J30" s="12">
        <f t="shared" si="3"/>
        <v>29.821327283040272</v>
      </c>
      <c r="K30" s="9">
        <f>man!H25</f>
        <v>1411</v>
      </c>
      <c r="L30" s="12">
        <f t="shared" si="4"/>
        <v>20.00850822461713</v>
      </c>
      <c r="M30" s="9">
        <f>man!I25</f>
        <v>1134</v>
      </c>
      <c r="N30" s="14">
        <f t="shared" si="5"/>
        <v>16.080544526375494</v>
      </c>
    </row>
    <row r="31" spans="1:14" ht="12.75">
      <c r="A31" s="1" t="s">
        <v>83</v>
      </c>
      <c r="B31" s="8" t="s">
        <v>44</v>
      </c>
      <c r="C31" s="9">
        <f>man!C26</f>
        <v>27607</v>
      </c>
      <c r="D31" s="9">
        <f t="shared" si="0"/>
        <v>31944</v>
      </c>
      <c r="E31" s="9">
        <f>man!E26</f>
        <v>3603</v>
      </c>
      <c r="F31" s="12">
        <f t="shared" si="1"/>
        <v>11.279113448534936</v>
      </c>
      <c r="G31" s="9">
        <f>man!F26</f>
        <v>9937</v>
      </c>
      <c r="H31" s="12">
        <f t="shared" si="2"/>
        <v>31.10756323566241</v>
      </c>
      <c r="I31" s="9">
        <f>man!G26</f>
        <v>9745</v>
      </c>
      <c r="J31" s="12">
        <f t="shared" si="3"/>
        <v>30.50651139494115</v>
      </c>
      <c r="K31" s="9">
        <f>man!H26</f>
        <v>4931</v>
      </c>
      <c r="L31" s="12">
        <f t="shared" si="4"/>
        <v>15.436388680190333</v>
      </c>
      <c r="M31" s="9">
        <f>man!I26</f>
        <v>3728</v>
      </c>
      <c r="N31" s="14">
        <f t="shared" si="5"/>
        <v>11.670423240671173</v>
      </c>
    </row>
    <row r="32" spans="1:14" ht="12.75">
      <c r="A32" s="1" t="s">
        <v>67</v>
      </c>
      <c r="B32" s="8" t="s">
        <v>50</v>
      </c>
      <c r="C32" s="9">
        <f>man!C27</f>
        <v>38309</v>
      </c>
      <c r="D32" s="9">
        <f t="shared" si="0"/>
        <v>44080</v>
      </c>
      <c r="E32" s="9">
        <f>man!E27</f>
        <v>4874</v>
      </c>
      <c r="F32" s="12">
        <f t="shared" si="1"/>
        <v>11.057168784029038</v>
      </c>
      <c r="G32" s="9">
        <f>man!F27</f>
        <v>13903</v>
      </c>
      <c r="H32" s="12">
        <f t="shared" si="2"/>
        <v>31.54038112522686</v>
      </c>
      <c r="I32" s="9">
        <f>man!G27</f>
        <v>14035</v>
      </c>
      <c r="J32" s="12">
        <f t="shared" si="3"/>
        <v>31.83983666061706</v>
      </c>
      <c r="K32" s="9">
        <f>man!H27</f>
        <v>7012</v>
      </c>
      <c r="L32" s="12">
        <f t="shared" si="4"/>
        <v>15.907441016333937</v>
      </c>
      <c r="M32" s="9">
        <f>man!I27</f>
        <v>4256</v>
      </c>
      <c r="N32" s="14">
        <f t="shared" si="5"/>
        <v>9.655172413793103</v>
      </c>
    </row>
    <row r="33" spans="1:14" ht="12.75">
      <c r="A33" s="1" t="s">
        <v>26</v>
      </c>
      <c r="B33" s="8" t="s">
        <v>34</v>
      </c>
      <c r="C33" s="9">
        <f>man!C28</f>
        <v>17123</v>
      </c>
      <c r="D33" s="9">
        <f t="shared" si="0"/>
        <v>20303</v>
      </c>
      <c r="E33" s="9">
        <f>man!E28</f>
        <v>2389</v>
      </c>
      <c r="F33" s="12">
        <f t="shared" si="1"/>
        <v>11.76673398019997</v>
      </c>
      <c r="G33" s="9">
        <f>man!F28</f>
        <v>5609</v>
      </c>
      <c r="H33" s="12">
        <f t="shared" si="2"/>
        <v>27.626459143968873</v>
      </c>
      <c r="I33" s="9">
        <f>man!G28</f>
        <v>5866</v>
      </c>
      <c r="J33" s="12">
        <f t="shared" si="3"/>
        <v>28.892281928778996</v>
      </c>
      <c r="K33" s="9">
        <f>man!H28</f>
        <v>3759</v>
      </c>
      <c r="L33" s="12">
        <f t="shared" si="4"/>
        <v>18.514505245530216</v>
      </c>
      <c r="M33" s="9">
        <f>man!I28</f>
        <v>2680</v>
      </c>
      <c r="N33" s="14">
        <f t="shared" si="5"/>
        <v>13.200019701521942</v>
      </c>
    </row>
    <row r="34" spans="1:14" ht="12.75">
      <c r="A34" s="1" t="s">
        <v>20</v>
      </c>
      <c r="B34" s="8" t="s">
        <v>15</v>
      </c>
      <c r="C34" s="9">
        <f>man!C29</f>
        <v>5881</v>
      </c>
      <c r="D34" s="9">
        <f t="shared" si="0"/>
        <v>6662</v>
      </c>
      <c r="E34" s="9">
        <f>man!E29</f>
        <v>707</v>
      </c>
      <c r="F34" s="12">
        <f t="shared" si="1"/>
        <v>10.612428700090062</v>
      </c>
      <c r="G34" s="9">
        <f>man!F29</f>
        <v>1690</v>
      </c>
      <c r="H34" s="12">
        <f t="shared" si="2"/>
        <v>25.367757430201145</v>
      </c>
      <c r="I34" s="9">
        <f>man!G29</f>
        <v>1875</v>
      </c>
      <c r="J34" s="12">
        <f t="shared" si="3"/>
        <v>28.144701290903633</v>
      </c>
      <c r="K34" s="9">
        <f>man!H29</f>
        <v>1338</v>
      </c>
      <c r="L34" s="12">
        <f t="shared" si="4"/>
        <v>20.08405884118883</v>
      </c>
      <c r="M34" s="9">
        <f>man!I29</f>
        <v>1052</v>
      </c>
      <c r="N34" s="14">
        <f t="shared" si="5"/>
        <v>15.79105373761633</v>
      </c>
    </row>
    <row r="35" spans="1:14" ht="12.75">
      <c r="A35" s="1" t="s">
        <v>82</v>
      </c>
      <c r="B35" s="8" t="s">
        <v>54</v>
      </c>
      <c r="C35" s="9">
        <f>man!C30</f>
        <v>19481</v>
      </c>
      <c r="D35" s="9">
        <f t="shared" si="0"/>
        <v>24449</v>
      </c>
      <c r="E35" s="9">
        <f>man!E30</f>
        <v>2274</v>
      </c>
      <c r="F35" s="12">
        <f t="shared" si="1"/>
        <v>9.300993905681214</v>
      </c>
      <c r="G35" s="9">
        <f>man!F30</f>
        <v>6367</v>
      </c>
      <c r="H35" s="12">
        <f t="shared" si="2"/>
        <v>26.041964906540144</v>
      </c>
      <c r="I35" s="9">
        <f>man!G30</f>
        <v>7685</v>
      </c>
      <c r="J35" s="12">
        <f t="shared" si="3"/>
        <v>31.432778436745878</v>
      </c>
      <c r="K35" s="9">
        <f>man!H30</f>
        <v>4806</v>
      </c>
      <c r="L35" s="12">
        <f t="shared" si="4"/>
        <v>19.657245695120455</v>
      </c>
      <c r="M35" s="9">
        <f>man!I30</f>
        <v>3317</v>
      </c>
      <c r="N35" s="14">
        <f t="shared" si="5"/>
        <v>13.567017055912306</v>
      </c>
    </row>
    <row r="36" spans="1:14" ht="12.75">
      <c r="A36" s="1" t="s">
        <v>32</v>
      </c>
      <c r="B36" s="8" t="s">
        <v>52</v>
      </c>
      <c r="C36" s="9">
        <f>man!C31</f>
        <v>12895</v>
      </c>
      <c r="D36" s="9">
        <f t="shared" si="0"/>
        <v>15767</v>
      </c>
      <c r="E36" s="9">
        <f>man!E31</f>
        <v>1503</v>
      </c>
      <c r="F36" s="12">
        <f t="shared" si="1"/>
        <v>9.53256802181772</v>
      </c>
      <c r="G36" s="9">
        <f>man!F31</f>
        <v>3930</v>
      </c>
      <c r="H36" s="12">
        <f t="shared" si="2"/>
        <v>24.925477262637152</v>
      </c>
      <c r="I36" s="9">
        <f>man!G31</f>
        <v>4628</v>
      </c>
      <c r="J36" s="12">
        <f t="shared" si="3"/>
        <v>29.352444980021563</v>
      </c>
      <c r="K36" s="9">
        <f>man!H31</f>
        <v>3230</v>
      </c>
      <c r="L36" s="12">
        <f t="shared" si="4"/>
        <v>20.485824823999494</v>
      </c>
      <c r="M36" s="9">
        <f>man!I31</f>
        <v>2476</v>
      </c>
      <c r="N36" s="14">
        <f t="shared" si="5"/>
        <v>15.703684911524068</v>
      </c>
    </row>
    <row r="37" spans="1:14" ht="12.75">
      <c r="A37" s="1" t="s">
        <v>0</v>
      </c>
      <c r="B37" s="8" t="s">
        <v>55</v>
      </c>
      <c r="C37" s="9">
        <f>man!C32</f>
        <v>10363</v>
      </c>
      <c r="D37" s="9">
        <f t="shared" si="0"/>
        <v>12387</v>
      </c>
      <c r="E37" s="9">
        <f>man!E32</f>
        <v>1411</v>
      </c>
      <c r="F37" s="12">
        <f t="shared" si="1"/>
        <v>11.390974408654234</v>
      </c>
      <c r="G37" s="9">
        <f>man!F32</f>
        <v>3317</v>
      </c>
      <c r="H37" s="12">
        <f t="shared" si="2"/>
        <v>26.778073787034796</v>
      </c>
      <c r="I37" s="9">
        <f>man!G32</f>
        <v>3309</v>
      </c>
      <c r="J37" s="12">
        <f t="shared" si="3"/>
        <v>26.71348994914023</v>
      </c>
      <c r="K37" s="9">
        <f>man!H32</f>
        <v>2400</v>
      </c>
      <c r="L37" s="12">
        <f t="shared" si="4"/>
        <v>19.375151368370066</v>
      </c>
      <c r="M37" s="9">
        <f>man!I32</f>
        <v>1950</v>
      </c>
      <c r="N37" s="14">
        <f t="shared" si="5"/>
        <v>15.742310486800678</v>
      </c>
    </row>
    <row r="38" spans="1:14" ht="12.75">
      <c r="A38" s="1" t="s">
        <v>72</v>
      </c>
      <c r="B38" s="8" t="s">
        <v>28</v>
      </c>
      <c r="C38" s="9">
        <f>man!C33</f>
        <v>26617</v>
      </c>
      <c r="D38" s="9">
        <f t="shared" si="0"/>
        <v>31497</v>
      </c>
      <c r="E38" s="9">
        <f>man!E33</f>
        <v>2777</v>
      </c>
      <c r="F38" s="12">
        <f t="shared" si="1"/>
        <v>8.81671270279709</v>
      </c>
      <c r="G38" s="9">
        <f>man!F33</f>
        <v>8093</v>
      </c>
      <c r="H38" s="12">
        <f t="shared" si="2"/>
        <v>25.69451058831</v>
      </c>
      <c r="I38" s="9">
        <f>man!G33</f>
        <v>9828</v>
      </c>
      <c r="J38" s="12">
        <f t="shared" si="3"/>
        <v>31.20297171159158</v>
      </c>
      <c r="K38" s="9">
        <f>man!H33</f>
        <v>6279</v>
      </c>
      <c r="L38" s="12">
        <f t="shared" si="4"/>
        <v>19.935231926850175</v>
      </c>
      <c r="M38" s="9">
        <f>man!I33</f>
        <v>4520</v>
      </c>
      <c r="N38" s="14">
        <f t="shared" si="5"/>
        <v>14.350573070451153</v>
      </c>
    </row>
    <row r="39" spans="1:14" ht="12.75">
      <c r="A39" s="1" t="s">
        <v>49</v>
      </c>
      <c r="B39" s="8" t="s">
        <v>79</v>
      </c>
      <c r="C39" s="9">
        <f>man!C34</f>
        <v>11378</v>
      </c>
      <c r="D39" s="9">
        <f t="shared" si="0"/>
        <v>13918</v>
      </c>
      <c r="E39" s="9">
        <f>man!E34</f>
        <v>1429</v>
      </c>
      <c r="F39" s="12">
        <f t="shared" si="1"/>
        <v>10.267279781577814</v>
      </c>
      <c r="G39" s="9">
        <f>man!F34</f>
        <v>3604</v>
      </c>
      <c r="H39" s="12">
        <f t="shared" si="2"/>
        <v>25.894525075441877</v>
      </c>
      <c r="I39" s="9">
        <f>man!G34</f>
        <v>4252</v>
      </c>
      <c r="J39" s="12">
        <f t="shared" si="3"/>
        <v>30.550366431958615</v>
      </c>
      <c r="K39" s="9">
        <f>man!H34</f>
        <v>2723</v>
      </c>
      <c r="L39" s="12">
        <f t="shared" si="4"/>
        <v>19.564592613881302</v>
      </c>
      <c r="M39" s="9">
        <f>man!I34</f>
        <v>1910</v>
      </c>
      <c r="N39" s="14">
        <f t="shared" si="5"/>
        <v>13.723236097140393</v>
      </c>
    </row>
    <row r="40" spans="1:14" ht="12.75">
      <c r="A40" s="1" t="s">
        <v>76</v>
      </c>
      <c r="B40" s="8" t="s">
        <v>84</v>
      </c>
      <c r="C40" s="9">
        <f>man!C35</f>
        <v>6916</v>
      </c>
      <c r="D40" s="9">
        <f t="shared" si="0"/>
        <v>8705</v>
      </c>
      <c r="E40" s="9">
        <f>man!E35</f>
        <v>1009</v>
      </c>
      <c r="F40" s="12">
        <f t="shared" si="1"/>
        <v>11.591039632395175</v>
      </c>
      <c r="G40" s="9">
        <f>man!F35</f>
        <v>2394</v>
      </c>
      <c r="H40" s="12">
        <f t="shared" si="2"/>
        <v>27.501435956346924</v>
      </c>
      <c r="I40" s="9">
        <f>man!G35</f>
        <v>2632</v>
      </c>
      <c r="J40" s="12">
        <f t="shared" si="3"/>
        <v>30.235496840896037</v>
      </c>
      <c r="K40" s="9">
        <f>man!H35</f>
        <v>1605</v>
      </c>
      <c r="L40" s="12">
        <f t="shared" si="4"/>
        <v>18.437679494543367</v>
      </c>
      <c r="M40" s="9">
        <f>man!I35</f>
        <v>1065</v>
      </c>
      <c r="N40" s="14">
        <f t="shared" si="5"/>
        <v>12.234348075818495</v>
      </c>
    </row>
    <row r="41" spans="1:14" ht="12.75">
      <c r="A41" s="1" t="s">
        <v>9</v>
      </c>
      <c r="B41" s="8" t="s">
        <v>35</v>
      </c>
      <c r="C41" s="9">
        <f>man!C36</f>
        <v>16003</v>
      </c>
      <c r="D41" s="9">
        <f t="shared" si="0"/>
        <v>19971</v>
      </c>
      <c r="E41" s="9">
        <f>man!E36</f>
        <v>1731</v>
      </c>
      <c r="F41" s="12">
        <f t="shared" si="1"/>
        <v>8.667567973561665</v>
      </c>
      <c r="G41" s="9">
        <f>man!F36</f>
        <v>5697</v>
      </c>
      <c r="H41" s="12">
        <f t="shared" si="2"/>
        <v>28.526363226678686</v>
      </c>
      <c r="I41" s="9">
        <f>man!G36</f>
        <v>6005</v>
      </c>
      <c r="J41" s="12">
        <f t="shared" si="3"/>
        <v>30.068599469230385</v>
      </c>
      <c r="K41" s="9">
        <f>man!H36</f>
        <v>3816</v>
      </c>
      <c r="L41" s="12">
        <f t="shared" si="4"/>
        <v>19.10770617395223</v>
      </c>
      <c r="M41" s="9">
        <f>man!I36</f>
        <v>2722</v>
      </c>
      <c r="N41" s="14">
        <f t="shared" si="5"/>
        <v>13.629763156577038</v>
      </c>
    </row>
    <row r="42" spans="1:14" ht="12.75">
      <c r="A42" s="1" t="s">
        <v>73</v>
      </c>
      <c r="B42" s="8" t="s">
        <v>78</v>
      </c>
      <c r="C42" s="9">
        <f>man!C37</f>
        <v>17223</v>
      </c>
      <c r="D42" s="9">
        <f t="shared" si="0"/>
        <v>21219</v>
      </c>
      <c r="E42" s="9">
        <f>man!E37</f>
        <v>2401</v>
      </c>
      <c r="F42" s="12">
        <f t="shared" si="1"/>
        <v>11.315330599934022</v>
      </c>
      <c r="G42" s="9">
        <f>man!F37</f>
        <v>6018</v>
      </c>
      <c r="H42" s="12">
        <f t="shared" si="2"/>
        <v>28.361374240067867</v>
      </c>
      <c r="I42" s="9">
        <f>man!G37</f>
        <v>6204</v>
      </c>
      <c r="J42" s="12">
        <f t="shared" si="3"/>
        <v>29.237947122861584</v>
      </c>
      <c r="K42" s="9">
        <f>man!H37</f>
        <v>3886</v>
      </c>
      <c r="L42" s="12">
        <f t="shared" si="4"/>
        <v>18.313775389980677</v>
      </c>
      <c r="M42" s="9">
        <f>man!I37</f>
        <v>2710</v>
      </c>
      <c r="N42" s="14">
        <f t="shared" si="5"/>
        <v>12.771572647155851</v>
      </c>
    </row>
    <row r="43" spans="1:14" ht="12.75">
      <c r="A43" s="1" t="s">
        <v>29</v>
      </c>
      <c r="B43" s="8" t="s">
        <v>75</v>
      </c>
      <c r="C43" s="9">
        <f>man!C38</f>
        <v>9076</v>
      </c>
      <c r="D43" s="9">
        <f t="shared" si="0"/>
        <v>11020</v>
      </c>
      <c r="E43" s="9">
        <f>man!E38</f>
        <v>1050</v>
      </c>
      <c r="F43" s="12">
        <f t="shared" si="1"/>
        <v>9.528130671506352</v>
      </c>
      <c r="G43" s="9">
        <f>man!F38</f>
        <v>2778</v>
      </c>
      <c r="H43" s="12">
        <f t="shared" si="2"/>
        <v>25.208711433756807</v>
      </c>
      <c r="I43" s="9">
        <f>man!G38</f>
        <v>3147</v>
      </c>
      <c r="J43" s="12">
        <f t="shared" si="3"/>
        <v>28.557168784029034</v>
      </c>
      <c r="K43" s="9">
        <f>man!H38</f>
        <v>2111</v>
      </c>
      <c r="L43" s="12">
        <f t="shared" si="4"/>
        <v>19.156079854809438</v>
      </c>
      <c r="M43" s="9">
        <f>man!I38</f>
        <v>1934</v>
      </c>
      <c r="N43" s="14">
        <f t="shared" si="5"/>
        <v>17.549909255898367</v>
      </c>
    </row>
    <row r="44" spans="1:14" ht="12.75">
      <c r="A44" s="1" t="s">
        <v>68</v>
      </c>
      <c r="B44" s="8" t="s">
        <v>14</v>
      </c>
      <c r="C44" s="9">
        <f>man!C39</f>
        <v>40490</v>
      </c>
      <c r="D44" s="9">
        <f t="shared" si="0"/>
        <v>48451</v>
      </c>
      <c r="E44" s="9">
        <f>man!E39</f>
        <v>4395</v>
      </c>
      <c r="F44" s="12">
        <f t="shared" si="1"/>
        <v>9.0710202059813</v>
      </c>
      <c r="G44" s="9">
        <f>man!F39</f>
        <v>13896</v>
      </c>
      <c r="H44" s="12">
        <f t="shared" si="2"/>
        <v>28.68052258983303</v>
      </c>
      <c r="I44" s="9">
        <f>man!G39</f>
        <v>14475</v>
      </c>
      <c r="J44" s="12">
        <f t="shared" si="3"/>
        <v>29.8755443644094</v>
      </c>
      <c r="K44" s="9">
        <f>man!H39</f>
        <v>8954</v>
      </c>
      <c r="L44" s="12">
        <f t="shared" si="4"/>
        <v>18.480526717714802</v>
      </c>
      <c r="M44" s="9">
        <f>man!I39</f>
        <v>6731</v>
      </c>
      <c r="N44" s="14">
        <f t="shared" si="5"/>
        <v>13.892386122061465</v>
      </c>
    </row>
    <row r="45" spans="1:14" ht="12.75">
      <c r="A45" s="1" t="s">
        <v>19</v>
      </c>
      <c r="B45" s="8" t="s">
        <v>81</v>
      </c>
      <c r="C45" s="9">
        <f>man!C40</f>
        <v>6891</v>
      </c>
      <c r="D45" s="9">
        <f t="shared" si="0"/>
        <v>8205</v>
      </c>
      <c r="E45" s="9">
        <f>man!E40</f>
        <v>829</v>
      </c>
      <c r="F45" s="12">
        <f t="shared" si="1"/>
        <v>10.103595368677636</v>
      </c>
      <c r="G45" s="9">
        <f>man!F40</f>
        <v>1942</v>
      </c>
      <c r="H45" s="12">
        <f t="shared" si="2"/>
        <v>23.668494820231565</v>
      </c>
      <c r="I45" s="9">
        <f>man!G40</f>
        <v>2255</v>
      </c>
      <c r="J45" s="12">
        <f t="shared" si="3"/>
        <v>27.48324192565509</v>
      </c>
      <c r="K45" s="9">
        <f>man!H40</f>
        <v>1749</v>
      </c>
      <c r="L45" s="12">
        <f t="shared" si="4"/>
        <v>21.316270566727606</v>
      </c>
      <c r="M45" s="9">
        <f>man!I40</f>
        <v>1430</v>
      </c>
      <c r="N45" s="14">
        <f t="shared" si="5"/>
        <v>17.428397318708104</v>
      </c>
    </row>
    <row r="46" spans="1:14" ht="12.75">
      <c r="A46" s="1" t="s">
        <v>48</v>
      </c>
      <c r="B46" s="8" t="s">
        <v>17</v>
      </c>
      <c r="C46" s="9">
        <f>man!C41</f>
        <v>7264</v>
      </c>
      <c r="D46" s="9">
        <f t="shared" si="0"/>
        <v>8365</v>
      </c>
      <c r="E46" s="9">
        <f>man!E41</f>
        <v>808</v>
      </c>
      <c r="F46" s="12">
        <f t="shared" si="1"/>
        <v>9.659294680215181</v>
      </c>
      <c r="G46" s="9">
        <f>man!F41</f>
        <v>2075</v>
      </c>
      <c r="H46" s="12">
        <f t="shared" si="2"/>
        <v>24.805738194859533</v>
      </c>
      <c r="I46" s="9">
        <f>man!G41</f>
        <v>2417</v>
      </c>
      <c r="J46" s="12">
        <f t="shared" si="3"/>
        <v>28.894202032277345</v>
      </c>
      <c r="K46" s="9">
        <f>man!H41</f>
        <v>1771</v>
      </c>
      <c r="L46" s="12">
        <f t="shared" si="4"/>
        <v>21.171548117154813</v>
      </c>
      <c r="M46" s="9">
        <f>man!I41</f>
        <v>1294</v>
      </c>
      <c r="N46" s="14">
        <f t="shared" si="5"/>
        <v>15.469216975493127</v>
      </c>
    </row>
    <row r="47" spans="1:14" ht="12.75">
      <c r="A47" s="1" t="s">
        <v>59</v>
      </c>
      <c r="B47" s="8" t="s">
        <v>80</v>
      </c>
      <c r="C47" s="9">
        <f>man!C42</f>
        <v>10628</v>
      </c>
      <c r="D47" s="9">
        <f t="shared" si="0"/>
        <v>12878</v>
      </c>
      <c r="E47" s="9">
        <f>man!E42</f>
        <v>1324</v>
      </c>
      <c r="F47" s="12">
        <f t="shared" si="1"/>
        <v>10.281099549619507</v>
      </c>
      <c r="G47" s="9">
        <f>man!F42</f>
        <v>3435</v>
      </c>
      <c r="H47" s="12">
        <f t="shared" si="2"/>
        <v>26.673396490138217</v>
      </c>
      <c r="I47" s="9">
        <f>man!G42</f>
        <v>3637</v>
      </c>
      <c r="J47" s="12">
        <f t="shared" si="3"/>
        <v>28.24196303773878</v>
      </c>
      <c r="K47" s="9">
        <f>man!H42</f>
        <v>2548</v>
      </c>
      <c r="L47" s="12">
        <f t="shared" si="4"/>
        <v>19.785681006367447</v>
      </c>
      <c r="M47" s="9">
        <f>man!I42</f>
        <v>1934</v>
      </c>
      <c r="N47" s="14">
        <f t="shared" si="5"/>
        <v>15.017859916136045</v>
      </c>
    </row>
    <row r="48" spans="1:14" ht="12.75">
      <c r="A48" s="1" t="s">
        <v>63</v>
      </c>
      <c r="B48" s="8" t="s">
        <v>31</v>
      </c>
      <c r="C48" s="9">
        <f>man!C43</f>
        <v>9344</v>
      </c>
      <c r="D48" s="9">
        <f t="shared" si="0"/>
        <v>10938</v>
      </c>
      <c r="E48" s="9">
        <f>man!E43</f>
        <v>1004</v>
      </c>
      <c r="F48" s="12">
        <f t="shared" si="1"/>
        <v>9.17900895959042</v>
      </c>
      <c r="G48" s="9">
        <f>man!F43</f>
        <v>2871</v>
      </c>
      <c r="H48" s="12">
        <f t="shared" si="2"/>
        <v>26.247942951179375</v>
      </c>
      <c r="I48" s="9">
        <f>man!G43</f>
        <v>3194</v>
      </c>
      <c r="J48" s="12">
        <f t="shared" si="3"/>
        <v>29.20095081367709</v>
      </c>
      <c r="K48" s="9">
        <f>man!H43</f>
        <v>2131</v>
      </c>
      <c r="L48" s="12">
        <f t="shared" si="4"/>
        <v>19.48253794112269</v>
      </c>
      <c r="M48" s="9">
        <f>man!I43</f>
        <v>1738</v>
      </c>
      <c r="N48" s="14">
        <f t="shared" si="5"/>
        <v>15.889559334430425</v>
      </c>
    </row>
    <row r="49" spans="2:16" s="3" customFormat="1" ht="12.75">
      <c r="B49" s="10" t="s">
        <v>93</v>
      </c>
      <c r="C49" s="11">
        <f>SUM(C7:C48)</f>
        <v>881073</v>
      </c>
      <c r="D49" s="11">
        <f aca="true" t="shared" si="6" ref="D49:M49">SUM(D7:D48)</f>
        <v>1051952</v>
      </c>
      <c r="E49" s="11">
        <f t="shared" si="6"/>
        <v>99940</v>
      </c>
      <c r="F49" s="13">
        <f t="shared" si="1"/>
        <v>9.500433479854594</v>
      </c>
      <c r="G49" s="11">
        <f t="shared" si="6"/>
        <v>291993</v>
      </c>
      <c r="H49" s="13">
        <f t="shared" si="2"/>
        <v>27.757255083882153</v>
      </c>
      <c r="I49" s="11">
        <f t="shared" si="6"/>
        <v>318363</v>
      </c>
      <c r="J49" s="13">
        <f t="shared" si="3"/>
        <v>30.264023453541604</v>
      </c>
      <c r="K49" s="11">
        <f t="shared" si="6"/>
        <v>195348</v>
      </c>
      <c r="L49" s="13">
        <f t="shared" si="4"/>
        <v>18.570048823520466</v>
      </c>
      <c r="M49" s="11">
        <f t="shared" si="6"/>
        <v>146308</v>
      </c>
      <c r="N49" s="15">
        <f t="shared" si="5"/>
        <v>13.90823915920118</v>
      </c>
      <c r="P49" s="17"/>
    </row>
    <row r="50" spans="2:14" ht="51.75" customHeight="1">
      <c r="B50" s="22" t="s">
        <v>97</v>
      </c>
      <c r="C50" s="22"/>
      <c r="D50" s="22"/>
      <c r="E50" s="22"/>
      <c r="F50" s="22"/>
      <c r="G50" s="22"/>
      <c r="H50" s="22"/>
      <c r="I50" s="22"/>
      <c r="J50" s="22"/>
      <c r="K50" s="22"/>
      <c r="L50" s="22"/>
      <c r="M50" s="22"/>
      <c r="N50" s="22"/>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12709</v>
      </c>
      <c r="D2" s="18">
        <v>15390</v>
      </c>
      <c r="E2" s="18">
        <v>1480</v>
      </c>
      <c r="F2" s="18">
        <v>4343</v>
      </c>
      <c r="G2" s="18">
        <v>4616</v>
      </c>
      <c r="H2" s="18">
        <v>2836</v>
      </c>
      <c r="I2" s="18">
        <v>2115</v>
      </c>
    </row>
    <row r="3" spans="1:9" ht="12.75">
      <c r="A3" s="19" t="s">
        <v>47</v>
      </c>
      <c r="B3" s="18" t="s">
        <v>11</v>
      </c>
      <c r="C3" s="18">
        <v>18170</v>
      </c>
      <c r="D3" s="18">
        <v>21890</v>
      </c>
      <c r="E3" s="18">
        <v>2006</v>
      </c>
      <c r="F3" s="18">
        <v>5817</v>
      </c>
      <c r="G3" s="18">
        <v>6658</v>
      </c>
      <c r="H3" s="18">
        <v>4207</v>
      </c>
      <c r="I3" s="18">
        <v>3202</v>
      </c>
    </row>
    <row r="4" spans="1:9" ht="12.75">
      <c r="A4" s="18" t="s">
        <v>58</v>
      </c>
      <c r="B4" s="18" t="s">
        <v>13</v>
      </c>
      <c r="C4" s="18">
        <v>24983</v>
      </c>
      <c r="D4" s="18">
        <v>30169</v>
      </c>
      <c r="E4" s="18">
        <v>3079</v>
      </c>
      <c r="F4" s="18">
        <v>8167</v>
      </c>
      <c r="G4" s="18">
        <v>9061</v>
      </c>
      <c r="H4" s="18">
        <v>5657</v>
      </c>
      <c r="I4" s="18">
        <v>4205</v>
      </c>
    </row>
    <row r="5" spans="1:9" ht="12.75">
      <c r="A5" s="18" t="s">
        <v>2</v>
      </c>
      <c r="B5" s="18" t="s">
        <v>62</v>
      </c>
      <c r="C5" s="18">
        <v>17389</v>
      </c>
      <c r="D5" s="18">
        <v>21233</v>
      </c>
      <c r="E5" s="18">
        <v>1925</v>
      </c>
      <c r="F5" s="18">
        <v>5461</v>
      </c>
      <c r="G5" s="18">
        <v>6173</v>
      </c>
      <c r="H5" s="18">
        <v>4450</v>
      </c>
      <c r="I5" s="18">
        <v>3224</v>
      </c>
    </row>
    <row r="6" spans="1:9" ht="12.75">
      <c r="A6" s="18" t="s">
        <v>1</v>
      </c>
      <c r="B6" s="18" t="s">
        <v>60</v>
      </c>
      <c r="C6" s="18">
        <v>29917</v>
      </c>
      <c r="D6" s="18">
        <v>35661</v>
      </c>
      <c r="E6" s="18">
        <v>3363</v>
      </c>
      <c r="F6" s="18">
        <v>9615</v>
      </c>
      <c r="G6" s="18">
        <v>11146</v>
      </c>
      <c r="H6" s="18">
        <v>6643</v>
      </c>
      <c r="I6" s="18">
        <v>4894</v>
      </c>
    </row>
    <row r="7" spans="1:9" ht="12.75">
      <c r="A7" s="18" t="s">
        <v>21</v>
      </c>
      <c r="B7" s="18" t="s">
        <v>70</v>
      </c>
      <c r="C7" s="18">
        <v>10207</v>
      </c>
      <c r="D7" s="18">
        <v>12589</v>
      </c>
      <c r="E7" s="18">
        <v>1561</v>
      </c>
      <c r="F7" s="18">
        <v>3552</v>
      </c>
      <c r="G7" s="18">
        <v>3616</v>
      </c>
      <c r="H7" s="18">
        <v>2290</v>
      </c>
      <c r="I7" s="18">
        <v>1570</v>
      </c>
    </row>
    <row r="8" spans="1:9" ht="12.75">
      <c r="A8" s="18" t="s">
        <v>18</v>
      </c>
      <c r="B8" s="18" t="s">
        <v>37</v>
      </c>
      <c r="C8" s="18">
        <v>6886</v>
      </c>
      <c r="D8" s="18">
        <v>8341</v>
      </c>
      <c r="E8" s="18">
        <v>792</v>
      </c>
      <c r="F8" s="18">
        <v>2049</v>
      </c>
      <c r="G8" s="18">
        <v>2508</v>
      </c>
      <c r="H8" s="18">
        <v>1622</v>
      </c>
      <c r="I8" s="18">
        <v>1370</v>
      </c>
    </row>
    <row r="9" spans="1:9" ht="12.75">
      <c r="A9" s="18" t="s">
        <v>22</v>
      </c>
      <c r="B9" s="18" t="s">
        <v>74</v>
      </c>
      <c r="C9" s="18">
        <v>28991</v>
      </c>
      <c r="D9" s="18">
        <v>34939</v>
      </c>
      <c r="E9" s="18">
        <v>2740</v>
      </c>
      <c r="F9" s="18">
        <v>9581</v>
      </c>
      <c r="G9" s="18">
        <v>10974</v>
      </c>
      <c r="H9" s="18">
        <v>6370</v>
      </c>
      <c r="I9" s="18">
        <v>5274</v>
      </c>
    </row>
    <row r="10" spans="1:9" ht="12.75">
      <c r="A10" s="18" t="s">
        <v>24</v>
      </c>
      <c r="B10" s="18" t="s">
        <v>71</v>
      </c>
      <c r="C10" s="18">
        <v>9437</v>
      </c>
      <c r="D10" s="18">
        <v>11473</v>
      </c>
      <c r="E10" s="18">
        <v>875</v>
      </c>
      <c r="F10" s="18">
        <v>2608</v>
      </c>
      <c r="G10" s="18">
        <v>3432</v>
      </c>
      <c r="H10" s="18">
        <v>2526</v>
      </c>
      <c r="I10" s="18">
        <v>2032</v>
      </c>
    </row>
    <row r="11" spans="1:9" ht="12.75">
      <c r="A11" s="18" t="s">
        <v>30</v>
      </c>
      <c r="B11" s="18" t="s">
        <v>45</v>
      </c>
      <c r="C11" s="18">
        <v>206219</v>
      </c>
      <c r="D11" s="18">
        <v>241106</v>
      </c>
      <c r="E11" s="18">
        <v>19732</v>
      </c>
      <c r="F11" s="18">
        <v>68989</v>
      </c>
      <c r="G11" s="18">
        <v>76154</v>
      </c>
      <c r="H11" s="18">
        <v>43631</v>
      </c>
      <c r="I11" s="18">
        <v>32600</v>
      </c>
    </row>
    <row r="12" spans="1:9" ht="12.75">
      <c r="A12" s="18" t="s">
        <v>77</v>
      </c>
      <c r="B12" s="18" t="s">
        <v>16</v>
      </c>
      <c r="C12" s="18">
        <v>14290</v>
      </c>
      <c r="D12" s="18">
        <v>17593</v>
      </c>
      <c r="E12" s="18">
        <v>1578</v>
      </c>
      <c r="F12" s="18">
        <v>4370</v>
      </c>
      <c r="G12" s="18">
        <v>5096</v>
      </c>
      <c r="H12" s="18">
        <v>3443</v>
      </c>
      <c r="I12" s="18">
        <v>3106</v>
      </c>
    </row>
    <row r="13" spans="1:9" ht="12.75">
      <c r="A13" s="18" t="s">
        <v>64</v>
      </c>
      <c r="B13" s="18" t="s">
        <v>12</v>
      </c>
      <c r="C13" s="18">
        <v>8150</v>
      </c>
      <c r="D13" s="18">
        <v>9152</v>
      </c>
      <c r="E13" s="18">
        <v>818</v>
      </c>
      <c r="F13" s="18">
        <v>2425</v>
      </c>
      <c r="G13" s="18">
        <v>2551</v>
      </c>
      <c r="H13" s="18">
        <v>1903</v>
      </c>
      <c r="I13" s="18">
        <v>1455</v>
      </c>
    </row>
    <row r="14" spans="1:9" ht="12.75">
      <c r="A14" s="18" t="s">
        <v>38</v>
      </c>
      <c r="B14" s="18" t="s">
        <v>3</v>
      </c>
      <c r="C14" s="18">
        <v>7262</v>
      </c>
      <c r="D14" s="18">
        <v>8309</v>
      </c>
      <c r="E14" s="18">
        <v>812</v>
      </c>
      <c r="F14" s="18">
        <v>2133</v>
      </c>
      <c r="G14" s="18">
        <v>2454</v>
      </c>
      <c r="H14" s="18">
        <v>1591</v>
      </c>
      <c r="I14" s="18">
        <v>1319</v>
      </c>
    </row>
    <row r="15" spans="1:9" ht="12.75">
      <c r="A15" s="18" t="s">
        <v>51</v>
      </c>
      <c r="B15" s="18" t="s">
        <v>43</v>
      </c>
      <c r="C15" s="18">
        <v>50241</v>
      </c>
      <c r="D15" s="18">
        <v>62480</v>
      </c>
      <c r="E15" s="18">
        <v>6721</v>
      </c>
      <c r="F15" s="18">
        <v>19419</v>
      </c>
      <c r="G15" s="18">
        <v>18234</v>
      </c>
      <c r="H15" s="18">
        <v>10614</v>
      </c>
      <c r="I15" s="18">
        <v>7492</v>
      </c>
    </row>
    <row r="16" spans="1:9" ht="12.75">
      <c r="A16" s="18" t="s">
        <v>23</v>
      </c>
      <c r="B16" s="18" t="s">
        <v>40</v>
      </c>
      <c r="C16" s="18">
        <v>35578</v>
      </c>
      <c r="D16" s="18">
        <v>42124</v>
      </c>
      <c r="E16" s="18">
        <v>3951</v>
      </c>
      <c r="F16" s="18">
        <v>11795</v>
      </c>
      <c r="G16" s="18">
        <v>12313</v>
      </c>
      <c r="H16" s="18">
        <v>7881</v>
      </c>
      <c r="I16" s="18">
        <v>6184</v>
      </c>
    </row>
    <row r="17" spans="1:9" ht="12.75">
      <c r="A17" s="18" t="s">
        <v>53</v>
      </c>
      <c r="B17" s="18" t="s">
        <v>4</v>
      </c>
      <c r="C17" s="18">
        <v>5401</v>
      </c>
      <c r="D17" s="18">
        <v>7014</v>
      </c>
      <c r="E17" s="18">
        <v>479</v>
      </c>
      <c r="F17" s="18">
        <v>1701</v>
      </c>
      <c r="G17" s="18">
        <v>2244</v>
      </c>
      <c r="H17" s="18">
        <v>1427</v>
      </c>
      <c r="I17" s="18">
        <v>1163</v>
      </c>
    </row>
    <row r="18" spans="1:9" ht="12.75">
      <c r="A18" s="18" t="s">
        <v>8</v>
      </c>
      <c r="B18" s="18" t="s">
        <v>36</v>
      </c>
      <c r="C18" s="18">
        <v>12604</v>
      </c>
      <c r="D18" s="18">
        <v>14795</v>
      </c>
      <c r="E18" s="18">
        <v>1542</v>
      </c>
      <c r="F18" s="18">
        <v>4100</v>
      </c>
      <c r="G18" s="18">
        <v>4260</v>
      </c>
      <c r="H18" s="18">
        <v>2713</v>
      </c>
      <c r="I18" s="18">
        <v>2180</v>
      </c>
    </row>
    <row r="19" spans="1:9" ht="12.75">
      <c r="A19" s="18" t="s">
        <v>69</v>
      </c>
      <c r="B19" s="18" t="s">
        <v>42</v>
      </c>
      <c r="C19" s="18">
        <v>23092</v>
      </c>
      <c r="D19" s="18">
        <v>27047</v>
      </c>
      <c r="E19" s="18">
        <v>2933</v>
      </c>
      <c r="F19" s="18">
        <v>7725</v>
      </c>
      <c r="G19" s="18">
        <v>7734</v>
      </c>
      <c r="H19" s="18">
        <v>4886</v>
      </c>
      <c r="I19" s="18">
        <v>3769</v>
      </c>
    </row>
    <row r="20" spans="1:9" ht="12.75">
      <c r="A20" s="18" t="s">
        <v>6</v>
      </c>
      <c r="B20" s="18" t="s">
        <v>57</v>
      </c>
      <c r="C20" s="18">
        <v>17572</v>
      </c>
      <c r="D20" s="18">
        <v>21809</v>
      </c>
      <c r="E20" s="18">
        <v>2340</v>
      </c>
      <c r="F20" s="18">
        <v>6000</v>
      </c>
      <c r="G20" s="18">
        <v>6474</v>
      </c>
      <c r="H20" s="18">
        <v>3974</v>
      </c>
      <c r="I20" s="18">
        <v>3021</v>
      </c>
    </row>
    <row r="21" spans="1:9" ht="12.75">
      <c r="A21" s="18" t="s">
        <v>10</v>
      </c>
      <c r="B21" s="18" t="s">
        <v>65</v>
      </c>
      <c r="C21" s="18">
        <v>8160</v>
      </c>
      <c r="D21" s="18">
        <v>9072</v>
      </c>
      <c r="E21" s="18">
        <v>1157</v>
      </c>
      <c r="F21" s="18">
        <v>2499</v>
      </c>
      <c r="G21" s="18">
        <v>2484</v>
      </c>
      <c r="H21" s="18">
        <v>1664</v>
      </c>
      <c r="I21" s="18">
        <v>1268</v>
      </c>
    </row>
    <row r="22" spans="1:9" ht="12.75">
      <c r="A22" s="18" t="s">
        <v>61</v>
      </c>
      <c r="B22" s="18" t="s">
        <v>25</v>
      </c>
      <c r="C22" s="18">
        <v>9571</v>
      </c>
      <c r="D22" s="18">
        <v>11300</v>
      </c>
      <c r="E22" s="18">
        <v>1401</v>
      </c>
      <c r="F22" s="18">
        <v>3061</v>
      </c>
      <c r="G22" s="18">
        <v>3155</v>
      </c>
      <c r="H22" s="18">
        <v>2141</v>
      </c>
      <c r="I22" s="18">
        <v>1542</v>
      </c>
    </row>
    <row r="23" spans="1:9" ht="12.75">
      <c r="A23" s="18" t="s">
        <v>27</v>
      </c>
      <c r="B23" s="18" t="s">
        <v>41</v>
      </c>
      <c r="C23" s="18">
        <v>9892</v>
      </c>
      <c r="D23" s="18">
        <v>13065</v>
      </c>
      <c r="E23" s="18">
        <v>802</v>
      </c>
      <c r="F23" s="18">
        <v>3103</v>
      </c>
      <c r="G23" s="18">
        <v>4393</v>
      </c>
      <c r="H23" s="18">
        <v>2707</v>
      </c>
      <c r="I23" s="18">
        <v>2060</v>
      </c>
    </row>
    <row r="24" spans="1:9" ht="12.75">
      <c r="A24" s="18" t="s">
        <v>46</v>
      </c>
      <c r="B24" s="18" t="s">
        <v>56</v>
      </c>
      <c r="C24" s="18">
        <v>14822</v>
      </c>
      <c r="D24" s="18">
        <v>17590</v>
      </c>
      <c r="E24" s="18">
        <v>1599</v>
      </c>
      <c r="F24" s="18">
        <v>4256</v>
      </c>
      <c r="G24" s="18">
        <v>5341</v>
      </c>
      <c r="H24" s="18">
        <v>3712</v>
      </c>
      <c r="I24" s="18">
        <v>2682</v>
      </c>
    </row>
    <row r="25" spans="1:9" ht="12.75">
      <c r="A25" s="18" t="s">
        <v>5</v>
      </c>
      <c r="B25" s="18" t="s">
        <v>33</v>
      </c>
      <c r="C25" s="18">
        <v>6041</v>
      </c>
      <c r="D25" s="18">
        <v>7052</v>
      </c>
      <c r="E25" s="18">
        <v>736</v>
      </c>
      <c r="F25" s="18">
        <v>1668</v>
      </c>
      <c r="G25" s="18">
        <v>2103</v>
      </c>
      <c r="H25" s="18">
        <v>1411</v>
      </c>
      <c r="I25" s="18">
        <v>1134</v>
      </c>
    </row>
    <row r="26" spans="1:9" ht="12.75">
      <c r="A26" s="18" t="s">
        <v>83</v>
      </c>
      <c r="B26" s="18" t="s">
        <v>44</v>
      </c>
      <c r="C26" s="18">
        <v>27607</v>
      </c>
      <c r="D26" s="18">
        <v>31944</v>
      </c>
      <c r="E26" s="18">
        <v>3603</v>
      </c>
      <c r="F26" s="18">
        <v>9937</v>
      </c>
      <c r="G26" s="18">
        <v>9745</v>
      </c>
      <c r="H26" s="18">
        <v>4931</v>
      </c>
      <c r="I26" s="18">
        <v>3728</v>
      </c>
    </row>
    <row r="27" spans="1:9" ht="12.75">
      <c r="A27" s="18" t="s">
        <v>67</v>
      </c>
      <c r="B27" s="18" t="s">
        <v>50</v>
      </c>
      <c r="C27" s="18">
        <v>38309</v>
      </c>
      <c r="D27" s="18">
        <v>44080</v>
      </c>
      <c r="E27" s="18">
        <v>4874</v>
      </c>
      <c r="F27" s="18">
        <v>13903</v>
      </c>
      <c r="G27" s="18">
        <v>14035</v>
      </c>
      <c r="H27" s="18">
        <v>7012</v>
      </c>
      <c r="I27" s="18">
        <v>4256</v>
      </c>
    </row>
    <row r="28" spans="1:9" ht="12.75">
      <c r="A28" s="18" t="s">
        <v>26</v>
      </c>
      <c r="B28" s="18" t="s">
        <v>34</v>
      </c>
      <c r="C28" s="18">
        <v>17123</v>
      </c>
      <c r="D28" s="18">
        <v>20303</v>
      </c>
      <c r="E28" s="18">
        <v>2389</v>
      </c>
      <c r="F28" s="18">
        <v>5609</v>
      </c>
      <c r="G28" s="18">
        <v>5866</v>
      </c>
      <c r="H28" s="18">
        <v>3759</v>
      </c>
      <c r="I28" s="18">
        <v>2680</v>
      </c>
    </row>
    <row r="29" spans="1:9" ht="12.75">
      <c r="A29" s="18" t="s">
        <v>20</v>
      </c>
      <c r="B29" s="18" t="s">
        <v>15</v>
      </c>
      <c r="C29" s="18">
        <v>5881</v>
      </c>
      <c r="D29" s="18">
        <v>6662</v>
      </c>
      <c r="E29" s="18">
        <v>707</v>
      </c>
      <c r="F29" s="18">
        <v>1690</v>
      </c>
      <c r="G29" s="18">
        <v>1875</v>
      </c>
      <c r="H29" s="18">
        <v>1338</v>
      </c>
      <c r="I29" s="18">
        <v>1052</v>
      </c>
    </row>
    <row r="30" spans="1:9" ht="12.75">
      <c r="A30" s="18" t="s">
        <v>82</v>
      </c>
      <c r="B30" s="18" t="s">
        <v>54</v>
      </c>
      <c r="C30" s="18">
        <v>19481</v>
      </c>
      <c r="D30" s="18">
        <v>24449</v>
      </c>
      <c r="E30" s="18">
        <v>2274</v>
      </c>
      <c r="F30" s="18">
        <v>6367</v>
      </c>
      <c r="G30" s="18">
        <v>7685</v>
      </c>
      <c r="H30" s="18">
        <v>4806</v>
      </c>
      <c r="I30" s="18">
        <v>3317</v>
      </c>
    </row>
    <row r="31" spans="1:9" ht="12.75">
      <c r="A31" s="18" t="s">
        <v>32</v>
      </c>
      <c r="B31" s="18" t="s">
        <v>52</v>
      </c>
      <c r="C31" s="18">
        <v>12895</v>
      </c>
      <c r="D31" s="18">
        <v>15767</v>
      </c>
      <c r="E31" s="18">
        <v>1503</v>
      </c>
      <c r="F31" s="18">
        <v>3930</v>
      </c>
      <c r="G31" s="18">
        <v>4628</v>
      </c>
      <c r="H31" s="18">
        <v>3230</v>
      </c>
      <c r="I31" s="18">
        <v>2476</v>
      </c>
    </row>
    <row r="32" spans="1:9" ht="12.75">
      <c r="A32" s="18" t="s">
        <v>0</v>
      </c>
      <c r="B32" s="18" t="s">
        <v>55</v>
      </c>
      <c r="C32" s="18">
        <v>10363</v>
      </c>
      <c r="D32" s="18">
        <v>12387</v>
      </c>
      <c r="E32" s="18">
        <v>1411</v>
      </c>
      <c r="F32" s="18">
        <v>3317</v>
      </c>
      <c r="G32" s="18">
        <v>3309</v>
      </c>
      <c r="H32" s="18">
        <v>2400</v>
      </c>
      <c r="I32" s="18">
        <v>1950</v>
      </c>
    </row>
    <row r="33" spans="1:9" ht="12.75">
      <c r="A33" s="18" t="s">
        <v>72</v>
      </c>
      <c r="B33" s="18" t="s">
        <v>28</v>
      </c>
      <c r="C33" s="18">
        <v>26617</v>
      </c>
      <c r="D33" s="18">
        <v>31497</v>
      </c>
      <c r="E33" s="18">
        <v>2777</v>
      </c>
      <c r="F33" s="18">
        <v>8093</v>
      </c>
      <c r="G33" s="18">
        <v>9828</v>
      </c>
      <c r="H33" s="18">
        <v>6279</v>
      </c>
      <c r="I33" s="18">
        <v>4520</v>
      </c>
    </row>
    <row r="34" spans="1:9" ht="12.75">
      <c r="A34" s="18" t="s">
        <v>49</v>
      </c>
      <c r="B34" s="18" t="s">
        <v>79</v>
      </c>
      <c r="C34" s="18">
        <v>11378</v>
      </c>
      <c r="D34" s="18">
        <v>13918</v>
      </c>
      <c r="E34" s="18">
        <v>1429</v>
      </c>
      <c r="F34" s="18">
        <v>3604</v>
      </c>
      <c r="G34" s="18">
        <v>4252</v>
      </c>
      <c r="H34" s="18">
        <v>2723</v>
      </c>
      <c r="I34" s="18">
        <v>1910</v>
      </c>
    </row>
    <row r="35" spans="1:9" ht="12.75">
      <c r="A35" s="18" t="s">
        <v>76</v>
      </c>
      <c r="B35" s="18" t="s">
        <v>84</v>
      </c>
      <c r="C35" s="18">
        <v>6916</v>
      </c>
      <c r="D35" s="18">
        <v>8705</v>
      </c>
      <c r="E35" s="18">
        <v>1009</v>
      </c>
      <c r="F35" s="18">
        <v>2394</v>
      </c>
      <c r="G35" s="18">
        <v>2632</v>
      </c>
      <c r="H35" s="18">
        <v>1605</v>
      </c>
      <c r="I35" s="18">
        <v>1065</v>
      </c>
    </row>
    <row r="36" spans="1:9" ht="12.75">
      <c r="A36" s="18" t="s">
        <v>9</v>
      </c>
      <c r="B36" s="18" t="s">
        <v>35</v>
      </c>
      <c r="C36" s="18">
        <v>16003</v>
      </c>
      <c r="D36" s="18">
        <v>19971</v>
      </c>
      <c r="E36" s="18">
        <v>1731</v>
      </c>
      <c r="F36" s="18">
        <v>5697</v>
      </c>
      <c r="G36" s="18">
        <v>6005</v>
      </c>
      <c r="H36" s="18">
        <v>3816</v>
      </c>
      <c r="I36" s="18">
        <v>2722</v>
      </c>
    </row>
    <row r="37" spans="1:9" ht="12.75">
      <c r="A37" s="18" t="s">
        <v>73</v>
      </c>
      <c r="B37" s="18" t="s">
        <v>78</v>
      </c>
      <c r="C37" s="18">
        <v>17223</v>
      </c>
      <c r="D37" s="18">
        <v>21219</v>
      </c>
      <c r="E37" s="18">
        <v>2401</v>
      </c>
      <c r="F37" s="18">
        <v>6018</v>
      </c>
      <c r="G37" s="18">
        <v>6204</v>
      </c>
      <c r="H37" s="18">
        <v>3886</v>
      </c>
      <c r="I37" s="18">
        <v>2710</v>
      </c>
    </row>
    <row r="38" spans="1:9" ht="12.75">
      <c r="A38" s="18" t="s">
        <v>29</v>
      </c>
      <c r="B38" s="18" t="s">
        <v>75</v>
      </c>
      <c r="C38" s="18">
        <v>9076</v>
      </c>
      <c r="D38" s="18">
        <v>11020</v>
      </c>
      <c r="E38" s="18">
        <v>1050</v>
      </c>
      <c r="F38" s="18">
        <v>2778</v>
      </c>
      <c r="G38" s="18">
        <v>3147</v>
      </c>
      <c r="H38" s="18">
        <v>2111</v>
      </c>
      <c r="I38" s="18">
        <v>1934</v>
      </c>
    </row>
    <row r="39" spans="1:9" ht="12.75">
      <c r="A39" s="18" t="s">
        <v>68</v>
      </c>
      <c r="B39" s="18" t="s">
        <v>14</v>
      </c>
      <c r="C39" s="18">
        <v>40490</v>
      </c>
      <c r="D39" s="18">
        <v>48451</v>
      </c>
      <c r="E39" s="18">
        <v>4395</v>
      </c>
      <c r="F39" s="18">
        <v>13896</v>
      </c>
      <c r="G39" s="18">
        <v>14475</v>
      </c>
      <c r="H39" s="18">
        <v>8954</v>
      </c>
      <c r="I39" s="18">
        <v>6731</v>
      </c>
    </row>
    <row r="40" spans="1:9" ht="12.75">
      <c r="A40" s="18" t="s">
        <v>19</v>
      </c>
      <c r="B40" s="18" t="s">
        <v>81</v>
      </c>
      <c r="C40" s="18">
        <v>6891</v>
      </c>
      <c r="D40" s="18">
        <v>8205</v>
      </c>
      <c r="E40" s="18">
        <v>829</v>
      </c>
      <c r="F40" s="18">
        <v>1942</v>
      </c>
      <c r="G40" s="18">
        <v>2255</v>
      </c>
      <c r="H40" s="18">
        <v>1749</v>
      </c>
      <c r="I40" s="18">
        <v>1430</v>
      </c>
    </row>
    <row r="41" spans="1:9" ht="12.75">
      <c r="A41" s="18" t="s">
        <v>48</v>
      </c>
      <c r="B41" s="18" t="s">
        <v>17</v>
      </c>
      <c r="C41" s="18">
        <v>7264</v>
      </c>
      <c r="D41" s="18">
        <v>8365</v>
      </c>
      <c r="E41" s="18">
        <v>808</v>
      </c>
      <c r="F41" s="18">
        <v>2075</v>
      </c>
      <c r="G41" s="18">
        <v>2417</v>
      </c>
      <c r="H41" s="18">
        <v>1771</v>
      </c>
      <c r="I41" s="18">
        <v>1294</v>
      </c>
    </row>
    <row r="42" spans="1:9" ht="12.75">
      <c r="A42" s="18" t="s">
        <v>59</v>
      </c>
      <c r="B42" s="18" t="s">
        <v>80</v>
      </c>
      <c r="C42" s="18">
        <v>10628</v>
      </c>
      <c r="D42" s="18">
        <v>12878</v>
      </c>
      <c r="E42" s="18">
        <v>1324</v>
      </c>
      <c r="F42" s="18">
        <v>3435</v>
      </c>
      <c r="G42" s="18">
        <v>3637</v>
      </c>
      <c r="H42" s="18">
        <v>2548</v>
      </c>
      <c r="I42" s="18">
        <v>1934</v>
      </c>
    </row>
    <row r="43" spans="1:9" ht="12.75">
      <c r="A43" s="18" t="s">
        <v>63</v>
      </c>
      <c r="B43" s="18" t="s">
        <v>31</v>
      </c>
      <c r="C43" s="18">
        <v>9344</v>
      </c>
      <c r="D43" s="18">
        <v>10938</v>
      </c>
      <c r="E43" s="18">
        <v>1004</v>
      </c>
      <c r="F43" s="18">
        <v>2871</v>
      </c>
      <c r="G43" s="18">
        <v>3194</v>
      </c>
      <c r="H43" s="18">
        <v>2131</v>
      </c>
      <c r="I43" s="18">
        <v>1738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2018-04-11T11:54:29Z</dcterms:modified>
  <cp:category/>
  <cp:version/>
  <cp:contentType/>
  <cp:contentStatus/>
</cp:coreProperties>
</file>