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<sst xmlns="http://schemas.openxmlformats.org/spreadsheetml/2006/main" count="201" uniqueCount="108">
  <si>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</si>
  <si>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</si>
  <si>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</si>
  <si>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</si>
  <si>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</si>
  <si>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</si>
  <si>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</si>
  <si>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</si>
  <si>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</si>
  <si>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</si>
  <si>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</si>
  <si>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</si>
  <si>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</si>
  <si>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</si>
  <si>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</si>
  <si>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</si>
  <si>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</si>
  <si>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</si>
  <si>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</si>
  <si>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</si>
  <si>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</si>
  <si>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</si>
  <si>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</si>
  <si>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</si>
  <si>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</si>
  <si>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</si>
  <si>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</si>
  <si>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</si>
  <si>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</si>
  <si>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</si>
  <si>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</si>
  <si>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</si>
  <si>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</si>
  <si>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</si>
  <si>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</si>
  <si>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</si>
  <si>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</si>
  <si>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</si>
  <si>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</si>
  <si>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</si>
  <si>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</si>
  <si>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</si>
  <si>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</si>
  <si>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</si>
  <si>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</si>
  <si>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</si>
  <si>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</si>
  <si>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</si>
  <si>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</si>
  <si>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</si>
  <si>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</si>
  <si>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</si>
  <si>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</si>
  <si>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</si>
  <si>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</si>
  <si>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</si>
  <si>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</si>
  <si>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</si>
  <si>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</si>
  <si>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</si>
  <si>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</si>
  <si>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</si>
  <si>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</si>
  <si>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</si>
  <si>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</si>
  <si>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</si>
  <si>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</si>
  <si>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</si>
  <si>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</si>
  <si>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</si>
  <si>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</si>
  <si>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</si>
  <si>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</si>
  <si>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</si>
  <si>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</si>
  <si>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</si>
  <si>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</si>
  <si>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</si>
  <si>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</si>
  <si>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</si>
  <si>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</si>
  <si>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</si>
  <si>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</si>
  <si>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</si>
  <si>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</si>
  <si>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</si>
  <si>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</si>
  <si>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</si>
  <si>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</si>
  <si>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</si>
  <si>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</si>
  <si>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</si>
  <si>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</si>
  <si>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</si>
  <si>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</si>
  <si>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</si>
  <si>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</si>
  <si>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</si>
  <si>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</si>
  <si>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</si>
  <si>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</si>
  <si>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</si>
  <si>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</si>
  <si>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</si>
  <si>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</si>
  <si>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</si>
  <si>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</si>
  <si>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31.01.2019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</si>
</sst>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f>man!C2</f>
        <v>13822</v>
      </c>
      <c r="D8" s="5">
        <f>E8+G8+I8+K8+M8</f>
        <v>21547</v>
      </c>
      <c r="E8" s="10">
        <f>man!E2</f>
        <v>1979</v>
      </c>
      <c r="F8" s="13">
        <f>E8/D8*100</f>
        <v>9.184573258458254</v>
      </c>
      <c r="G8" s="10">
        <f>man!F2</f>
        <v>5567</v>
      </c>
      <c r="H8" s="13">
        <f>G8/D8*100</f>
        <v>25.83654337030677</v>
      </c>
      <c r="I8" s="17">
        <f>man!G2</f>
        <v>6078</v>
      </c>
      <c r="J8" s="13">
        <f>I8/D8*100</f>
        <v>28.208103216224995</v>
      </c>
      <c r="K8" s="10">
        <f>man!H2</f>
        <v>4150</v>
      </c>
      <c r="L8" s="13">
        <f>K8/D8*100</f>
        <v>19.260221840627466</v>
      </c>
      <c r="M8" s="10">
        <f>man!I2</f>
        <v>3773</v>
      </c>
      <c r="N8" s="13">
        <f>M8/D8*100</f>
        <v>17.510558314382514</v>
      </c>
      <c r="Q8" s="19"/>
    </row>
    <row r="9" spans="1:17" ht="12.75">
      <c r="A9" s="1" t="s">
        <v>47</v>
      </c>
      <c r="B9" s="4" t="s">
        <v>11</v>
      </c>
      <c r="C9" s="18">
        <f>man!C3</f>
        <v>19387</v>
      </c>
      <c r="D9" s="5">
        <f aca="true" t="shared" si="0" ref="D9:D49">E9+G9+I9+K9+M9</f>
        <v>28927</v>
      </c>
      <c r="E9" s="10">
        <f>man!E3</f>
        <v>2651</v>
      </c>
      <c r="F9" s="13">
        <f aca="true" t="shared" si="1" ref="F9:F50">E9/D9*100</f>
        <v>9.164448439174473</v>
      </c>
      <c r="G9" s="10">
        <f>man!F3</f>
        <v>7194</v>
      </c>
      <c r="H9" s="13">
        <f aca="true" t="shared" si="2" ref="H9:H50">G9/D9*100</f>
        <v>24.869499083900852</v>
      </c>
      <c r="I9" s="17">
        <f>man!G3</f>
        <v>8307</v>
      </c>
      <c r="J9" s="13">
        <f aca="true" t="shared" si="3" ref="J9:J50">I9/D9*100</f>
        <v>28.71711549763197</v>
      </c>
      <c r="K9" s="10">
        <f>man!H3</f>
        <v>5607</v>
      </c>
      <c r="L9" s="13">
        <f aca="true" t="shared" si="4" ref="L9:L50">K9/D9*100</f>
        <v>19.38327514087185</v>
      </c>
      <c r="M9" s="10">
        <f>man!I3</f>
        <v>5168</v>
      </c>
      <c r="N9" s="13">
        <f aca="true" t="shared" si="5" ref="N9:N50">M9/D9*100</f>
        <v>17.865661838420852</v>
      </c>
      <c r="Q9" s="19"/>
    </row>
    <row r="10" spans="1:17" ht="12.75">
      <c r="A10" s="1" t="s">
        <v>58</v>
      </c>
      <c r="B10" s="4" t="s">
        <v>13</v>
      </c>
      <c r="C10" s="18">
        <f>man!C4</f>
        <v>26747</v>
      </c>
      <c r="D10" s="5">
        <f t="shared" si="0"/>
        <v>38840</v>
      </c>
      <c r="E10" s="10">
        <f>man!E4</f>
        <v>3790</v>
      </c>
      <c r="F10" s="13">
        <f t="shared" si="1"/>
        <v>9.757981462409887</v>
      </c>
      <c r="G10" s="10">
        <f>man!F4</f>
        <v>9866</v>
      </c>
      <c r="H10" s="13">
        <f t="shared" si="2"/>
        <v>25.401647785787844</v>
      </c>
      <c r="I10" s="17">
        <f>man!G4</f>
        <v>10698</v>
      </c>
      <c r="J10" s="13">
        <f t="shared" si="3"/>
        <v>27.543769309989703</v>
      </c>
      <c r="K10" s="10">
        <f>man!H4</f>
        <v>7692</v>
      </c>
      <c r="L10" s="13">
        <f t="shared" si="4"/>
        <v>19.804325437693098</v>
      </c>
      <c r="M10" s="10">
        <f>man!I4</f>
        <v>6794</v>
      </c>
      <c r="N10" s="13">
        <f t="shared" si="5"/>
        <v>17.492276004119464</v>
      </c>
      <c r="Q10" s="19"/>
    </row>
    <row r="11" spans="1:17" ht="12.75">
      <c r="A11" s="1" t="s">
        <v>2</v>
      </c>
      <c r="B11" s="4" t="s">
        <v>62</v>
      </c>
      <c r="C11" s="18">
        <f>man!C5</f>
        <v>18461</v>
      </c>
      <c r="D11" s="5">
        <f t="shared" si="0"/>
        <v>27252</v>
      </c>
      <c r="E11" s="10">
        <f>man!E5</f>
        <v>2514</v>
      </c>
      <c r="F11" s="13">
        <f t="shared" si="1"/>
        <v>9.225011008366359</v>
      </c>
      <c r="G11" s="10">
        <f>man!F5</f>
        <v>6786</v>
      </c>
      <c r="H11" s="13">
        <f t="shared" si="2"/>
        <v>24.90092470277411</v>
      </c>
      <c r="I11" s="17">
        <f>man!G5</f>
        <v>7452</v>
      </c>
      <c r="J11" s="13">
        <f t="shared" si="3"/>
        <v>27.344782034346103</v>
      </c>
      <c r="K11" s="10">
        <f>man!H5</f>
        <v>5784</v>
      </c>
      <c r="L11" s="13">
        <f t="shared" si="4"/>
        <v>21.224130339057684</v>
      </c>
      <c r="M11" s="10">
        <f>man!I5</f>
        <v>4716</v>
      </c>
      <c r="N11" s="13">
        <f t="shared" si="5"/>
        <v>17.305151915455745</v>
      </c>
      <c r="Q11" s="19"/>
    </row>
    <row r="12" spans="1:17" ht="12.75">
      <c r="A12" s="1" t="s">
        <v>1</v>
      </c>
      <c r="B12" s="4" t="s">
        <v>60</v>
      </c>
      <c r="C12" s="18">
        <f>man!C6</f>
        <v>32002</v>
      </c>
      <c r="D12" s="5">
        <f t="shared" si="0"/>
        <v>47152</v>
      </c>
      <c r="E12" s="10">
        <f>man!E6</f>
        <v>4340</v>
      </c>
      <c r="F12" s="13">
        <f t="shared" si="1"/>
        <v>9.204275534441805</v>
      </c>
      <c r="G12" s="10">
        <f>man!F6</f>
        <v>12034</v>
      </c>
      <c r="H12" s="13">
        <f t="shared" si="2"/>
        <v>25.52171700033933</v>
      </c>
      <c r="I12" s="17">
        <f>man!G6</f>
        <v>14120</v>
      </c>
      <c r="J12" s="13">
        <f t="shared" si="3"/>
        <v>29.94570749915168</v>
      </c>
      <c r="K12" s="10">
        <f>man!H6</f>
        <v>9172</v>
      </c>
      <c r="L12" s="13">
        <f t="shared" si="4"/>
        <v>19.451985069562266</v>
      </c>
      <c r="M12" s="10">
        <f>man!I6</f>
        <v>7486</v>
      </c>
      <c r="N12" s="13">
        <f t="shared" si="5"/>
        <v>15.87631489650492</v>
      </c>
      <c r="Q12" s="19"/>
    </row>
    <row r="13" spans="1:17" ht="12.75">
      <c r="A13" s="1" t="s">
        <v>21</v>
      </c>
      <c r="B13" s="4" t="s">
        <v>70</v>
      </c>
      <c r="C13" s="18">
        <f>man!C7</f>
        <v>11676</v>
      </c>
      <c r="D13" s="5">
        <f t="shared" si="0"/>
        <v>17682</v>
      </c>
      <c r="E13" s="10">
        <f>man!E7</f>
        <v>2151</v>
      </c>
      <c r="F13" s="13">
        <f t="shared" si="1"/>
        <v>12.164913471326773</v>
      </c>
      <c r="G13" s="10">
        <f>man!F7</f>
        <v>4674</v>
      </c>
      <c r="H13" s="13">
        <f t="shared" si="2"/>
        <v>26.43366135052596</v>
      </c>
      <c r="I13" s="17">
        <f>man!G7</f>
        <v>4668</v>
      </c>
      <c r="J13" s="13">
        <f t="shared" si="3"/>
        <v>26.399728537495758</v>
      </c>
      <c r="K13" s="10">
        <f>man!H7</f>
        <v>3225</v>
      </c>
      <c r="L13" s="13">
        <f t="shared" si="4"/>
        <v>18.23888700373261</v>
      </c>
      <c r="M13" s="10">
        <f>man!I7</f>
        <v>2964</v>
      </c>
      <c r="N13" s="13">
        <f t="shared" si="5"/>
        <v>16.762809636918902</v>
      </c>
      <c r="Q13" s="19"/>
    </row>
    <row r="14" spans="1:17" ht="12.75">
      <c r="A14" s="1" t="s">
        <v>18</v>
      </c>
      <c r="B14" s="4" t="s">
        <v>37</v>
      </c>
      <c r="C14" s="18">
        <f>man!C8</f>
        <v>7404</v>
      </c>
      <c r="D14" s="5">
        <f t="shared" si="0"/>
        <v>10666</v>
      </c>
      <c r="E14" s="10">
        <f>man!E8</f>
        <v>1018</v>
      </c>
      <c r="F14" s="13">
        <f t="shared" si="1"/>
        <v>9.544346521657603</v>
      </c>
      <c r="G14" s="10">
        <f>man!F8</f>
        <v>2532</v>
      </c>
      <c r="H14" s="13">
        <f t="shared" si="2"/>
        <v>23.738983686480406</v>
      </c>
      <c r="I14" s="17">
        <f>man!G8</f>
        <v>3066</v>
      </c>
      <c r="J14" s="13">
        <f t="shared" si="3"/>
        <v>28.74554659666229</v>
      </c>
      <c r="K14" s="10">
        <f>man!H8</f>
        <v>2171</v>
      </c>
      <c r="L14" s="13">
        <f t="shared" si="4"/>
        <v>20.354397149821864</v>
      </c>
      <c r="M14" s="10">
        <f>man!I8</f>
        <v>1879</v>
      </c>
      <c r="N14" s="13">
        <f t="shared" si="5"/>
        <v>17.61672604537784</v>
      </c>
      <c r="Q14" s="19"/>
    </row>
    <row r="15" spans="1:17" ht="12.75">
      <c r="A15" s="1" t="s">
        <v>22</v>
      </c>
      <c r="B15" s="4" t="s">
        <v>74</v>
      </c>
      <c r="C15" s="18">
        <f>man!C9</f>
        <v>31023</v>
      </c>
      <c r="D15" s="5">
        <f t="shared" si="0"/>
        <v>44784</v>
      </c>
      <c r="E15" s="10">
        <f>man!E9</f>
        <v>3506</v>
      </c>
      <c r="F15" s="13">
        <f t="shared" si="1"/>
        <v>7.828688817434798</v>
      </c>
      <c r="G15" s="10">
        <f>man!F9</f>
        <v>11716</v>
      </c>
      <c r="H15" s="13">
        <f t="shared" si="2"/>
        <v>26.161128974633797</v>
      </c>
      <c r="I15" s="17">
        <f>man!G9</f>
        <v>13452</v>
      </c>
      <c r="J15" s="13">
        <f t="shared" si="3"/>
        <v>30.037513397642012</v>
      </c>
      <c r="K15" s="10">
        <f>man!H9</f>
        <v>8185</v>
      </c>
      <c r="L15" s="13">
        <f t="shared" si="4"/>
        <v>18.27661664880314</v>
      </c>
      <c r="M15" s="10">
        <f>man!I9</f>
        <v>7925</v>
      </c>
      <c r="N15" s="13">
        <f t="shared" si="5"/>
        <v>17.696052161486246</v>
      </c>
      <c r="Q15" s="19"/>
    </row>
    <row r="16" spans="1:17" ht="12.75">
      <c r="A16" s="1" t="s">
        <v>24</v>
      </c>
      <c r="B16" s="4" t="s">
        <v>71</v>
      </c>
      <c r="C16" s="18">
        <f>man!C10</f>
        <v>9680</v>
      </c>
      <c r="D16" s="5">
        <f t="shared" si="0"/>
        <v>13707</v>
      </c>
      <c r="E16" s="10">
        <f>man!E10</f>
        <v>1060</v>
      </c>
      <c r="F16" s="13">
        <f t="shared" si="1"/>
        <v>7.733274968993944</v>
      </c>
      <c r="G16" s="10">
        <f>man!F10</f>
        <v>3072</v>
      </c>
      <c r="H16" s="13">
        <f t="shared" si="2"/>
        <v>22.411906325235282</v>
      </c>
      <c r="I16" s="17">
        <f>man!G10</f>
        <v>3871</v>
      </c>
      <c r="J16" s="13">
        <f t="shared" si="3"/>
        <v>28.241044721675056</v>
      </c>
      <c r="K16" s="10">
        <f>man!H10</f>
        <v>3066</v>
      </c>
      <c r="L16" s="13">
        <f t="shared" si="4"/>
        <v>22.368133070693805</v>
      </c>
      <c r="M16" s="10">
        <f>man!I10</f>
        <v>2638</v>
      </c>
      <c r="N16" s="13">
        <f t="shared" si="5"/>
        <v>19.245640913401914</v>
      </c>
      <c r="Q16" s="19"/>
    </row>
    <row r="17" spans="1:17" ht="12.75">
      <c r="A17" s="1" t="s">
        <v>30</v>
      </c>
      <c r="B17" s="4" t="s">
        <v>45</v>
      </c>
      <c r="C17" s="18">
        <f>man!C11</f>
        <v>212777</v>
      </c>
      <c r="D17" s="5">
        <f t="shared" si="0"/>
        <v>315999</v>
      </c>
      <c r="E17" s="10">
        <f>man!E11</f>
        <v>24562</v>
      </c>
      <c r="F17" s="13">
        <f t="shared" si="1"/>
        <v>7.772809407624708</v>
      </c>
      <c r="G17" s="10">
        <f>man!F11</f>
        <v>86436</v>
      </c>
      <c r="H17" s="13">
        <f t="shared" si="2"/>
        <v>27.353251117883286</v>
      </c>
      <c r="I17" s="17">
        <f>man!G11</f>
        <v>95316</v>
      </c>
      <c r="J17" s="13">
        <f t="shared" si="3"/>
        <v>30.163386592995543</v>
      </c>
      <c r="K17" s="10">
        <f>man!H11</f>
        <v>58547</v>
      </c>
      <c r="L17" s="13">
        <f t="shared" si="4"/>
        <v>18.527590277184423</v>
      </c>
      <c r="M17" s="10">
        <f>man!I11</f>
        <v>51138</v>
      </c>
      <c r="N17" s="13">
        <f t="shared" si="5"/>
        <v>16.18296260431204</v>
      </c>
      <c r="Q17" s="19"/>
    </row>
    <row r="18" spans="1:17" ht="12.75">
      <c r="A18" s="1" t="s">
        <v>77</v>
      </c>
      <c r="B18" s="4" t="s">
        <v>16</v>
      </c>
      <c r="C18" s="18">
        <f>man!C12</f>
        <v>15123</v>
      </c>
      <c r="D18" s="5">
        <f t="shared" si="0"/>
        <v>20830</v>
      </c>
      <c r="E18" s="10">
        <f>man!E12</f>
        <v>1805</v>
      </c>
      <c r="F18" s="13">
        <f t="shared" si="1"/>
        <v>8.665386461833894</v>
      </c>
      <c r="G18" s="10">
        <f>man!F12</f>
        <v>5022</v>
      </c>
      <c r="H18" s="13">
        <f t="shared" si="2"/>
        <v>24.109457513202113</v>
      </c>
      <c r="I18" s="17">
        <f>man!G12</f>
        <v>5767</v>
      </c>
      <c r="J18" s="13">
        <f t="shared" si="3"/>
        <v>27.68602976476236</v>
      </c>
      <c r="K18" s="10">
        <f>man!H12</f>
        <v>4111</v>
      </c>
      <c r="L18" s="13">
        <f t="shared" si="4"/>
        <v>19.73595775324052</v>
      </c>
      <c r="M18" s="10">
        <f>man!I12</f>
        <v>4125</v>
      </c>
      <c r="N18" s="13">
        <f t="shared" si="5"/>
        <v>19.803168506961114</v>
      </c>
      <c r="Q18" s="19"/>
    </row>
    <row r="19" spans="1:17" ht="12.75">
      <c r="A19" s="1" t="s">
        <v>64</v>
      </c>
      <c r="B19" s="4" t="s">
        <v>12</v>
      </c>
      <c r="C19" s="18">
        <f>man!C13</f>
        <v>8678</v>
      </c>
      <c r="D19" s="5">
        <f t="shared" si="0"/>
        <v>12918</v>
      </c>
      <c r="E19" s="10">
        <f>man!E13</f>
        <v>1114</v>
      </c>
      <c r="F19" s="13">
        <f t="shared" si="1"/>
        <v>8.623625948289208</v>
      </c>
      <c r="G19" s="10">
        <f>man!F13</f>
        <v>3216</v>
      </c>
      <c r="H19" s="13">
        <f t="shared" si="2"/>
        <v>24.895494658615885</v>
      </c>
      <c r="I19" s="17">
        <f>man!G13</f>
        <v>3440</v>
      </c>
      <c r="J19" s="13">
        <f t="shared" si="3"/>
        <v>26.629509211952314</v>
      </c>
      <c r="K19" s="10">
        <f>man!H13</f>
        <v>2724</v>
      </c>
      <c r="L19" s="13">
        <f t="shared" si="4"/>
        <v>21.086855550394798</v>
      </c>
      <c r="M19" s="10">
        <f>man!I13</f>
        <v>2424</v>
      </c>
      <c r="N19" s="13">
        <f t="shared" si="5"/>
        <v>18.764514630747794</v>
      </c>
      <c r="Q19" s="19"/>
    </row>
    <row r="20" spans="1:17" ht="12.75">
      <c r="A20" s="1" t="s">
        <v>38</v>
      </c>
      <c r="B20" s="4" t="s">
        <v>3</v>
      </c>
      <c r="C20" s="18">
        <f>man!C14</f>
        <v>7874</v>
      </c>
      <c r="D20" s="5">
        <f t="shared" si="0"/>
        <v>11132</v>
      </c>
      <c r="E20" s="10">
        <f>man!E14</f>
        <v>1137</v>
      </c>
      <c r="F20" s="13">
        <f t="shared" si="1"/>
        <v>10.213798059647862</v>
      </c>
      <c r="G20" s="10">
        <f>man!F14</f>
        <v>2667</v>
      </c>
      <c r="H20" s="13">
        <f t="shared" si="2"/>
        <v>23.957959037010422</v>
      </c>
      <c r="I20" s="17">
        <f>man!G14</f>
        <v>3063</v>
      </c>
      <c r="J20" s="13">
        <f t="shared" si="3"/>
        <v>27.515271289974848</v>
      </c>
      <c r="K20" s="10">
        <f>man!H14</f>
        <v>2264</v>
      </c>
      <c r="L20" s="13">
        <f t="shared" si="4"/>
        <v>20.337765001796622</v>
      </c>
      <c r="M20" s="10">
        <f>man!I14</f>
        <v>2001</v>
      </c>
      <c r="N20" s="13">
        <f t="shared" si="5"/>
        <v>17.97520661157025</v>
      </c>
      <c r="Q20" s="19"/>
    </row>
    <row r="21" spans="1:17" ht="12.75">
      <c r="A21" s="1" t="s">
        <v>51</v>
      </c>
      <c r="B21" s="4" t="s">
        <v>43</v>
      </c>
      <c r="C21" s="18">
        <f>man!C15</f>
        <v>52519</v>
      </c>
      <c r="D21" s="5">
        <f t="shared" si="0"/>
        <v>75899</v>
      </c>
      <c r="E21" s="10">
        <f>man!E15</f>
        <v>7767</v>
      </c>
      <c r="F21" s="13">
        <f t="shared" si="1"/>
        <v>10.233336407594303</v>
      </c>
      <c r="G21" s="10">
        <f>man!F15</f>
        <v>23109</v>
      </c>
      <c r="H21" s="13">
        <f t="shared" si="2"/>
        <v>30.447041462996875</v>
      </c>
      <c r="I21" s="17">
        <f>man!G15</f>
        <v>21643</v>
      </c>
      <c r="J21" s="13">
        <f t="shared" si="3"/>
        <v>28.51552721379728</v>
      </c>
      <c r="K21" s="10">
        <f>man!H15</f>
        <v>13038</v>
      </c>
      <c r="L21" s="13">
        <f t="shared" si="4"/>
        <v>17.178091937970198</v>
      </c>
      <c r="M21" s="10">
        <f>man!I15</f>
        <v>10342</v>
      </c>
      <c r="N21" s="13">
        <f t="shared" si="5"/>
        <v>13.626002977641338</v>
      </c>
      <c r="Q21" s="19"/>
    </row>
    <row r="22" spans="1:17" ht="12.75">
      <c r="A22" s="1" t="s">
        <v>23</v>
      </c>
      <c r="B22" s="4" t="s">
        <v>40</v>
      </c>
      <c r="C22" s="18">
        <f>man!C16</f>
        <v>37761</v>
      </c>
      <c r="D22" s="5">
        <f t="shared" si="0"/>
        <v>55634</v>
      </c>
      <c r="E22" s="10">
        <f>man!E16</f>
        <v>5117</v>
      </c>
      <c r="F22" s="13">
        <f t="shared" si="1"/>
        <v>9.197612970485675</v>
      </c>
      <c r="G22" s="10">
        <f>man!F16</f>
        <v>15006</v>
      </c>
      <c r="H22" s="13">
        <f t="shared" si="2"/>
        <v>26.972714527087753</v>
      </c>
      <c r="I22" s="17">
        <f>man!G16</f>
        <v>15526</v>
      </c>
      <c r="J22" s="13">
        <f t="shared" si="3"/>
        <v>27.907394758600855</v>
      </c>
      <c r="K22" s="10">
        <f>man!H16</f>
        <v>10579</v>
      </c>
      <c r="L22" s="13">
        <f t="shared" si="4"/>
        <v>19.01535032534062</v>
      </c>
      <c r="M22" s="10">
        <f>man!I16</f>
        <v>9406</v>
      </c>
      <c r="N22" s="13">
        <f t="shared" si="5"/>
        <v>16.9069274184851</v>
      </c>
      <c r="Q22" s="19"/>
    </row>
    <row r="23" spans="1:17" ht="12.75">
      <c r="A23" s="1" t="s">
        <v>53</v>
      </c>
      <c r="B23" s="4" t="s">
        <v>4</v>
      </c>
      <c r="C23" s="18">
        <f>man!C17</f>
        <v>5615</v>
      </c>
      <c r="D23" s="5">
        <f t="shared" si="0"/>
        <v>9081</v>
      </c>
      <c r="E23" s="10">
        <f>man!E17</f>
        <v>623</v>
      </c>
      <c r="F23" s="13">
        <f t="shared" si="1"/>
        <v>6.860477920933818</v>
      </c>
      <c r="G23" s="10">
        <f>man!F17</f>
        <v>1977</v>
      </c>
      <c r="H23" s="13">
        <f t="shared" si="2"/>
        <v>21.770730095804428</v>
      </c>
      <c r="I23" s="17">
        <f>man!G17</f>
        <v>2634</v>
      </c>
      <c r="J23" s="13">
        <f t="shared" si="3"/>
        <v>29.005616121572515</v>
      </c>
      <c r="K23" s="10">
        <f>man!H17</f>
        <v>1866</v>
      </c>
      <c r="L23" s="13">
        <f t="shared" si="4"/>
        <v>20.54839775355137</v>
      </c>
      <c r="M23" s="10">
        <f>man!I17</f>
        <v>1981</v>
      </c>
      <c r="N23" s="13">
        <f t="shared" si="5"/>
        <v>21.81477810813787</v>
      </c>
      <c r="Q23" s="19"/>
    </row>
    <row r="24" spans="1:17" ht="12.75">
      <c r="A24" s="1" t="s">
        <v>8</v>
      </c>
      <c r="B24" s="4" t="s">
        <v>36</v>
      </c>
      <c r="C24" s="18">
        <f>man!C18</f>
        <v>13873</v>
      </c>
      <c r="D24" s="5">
        <f t="shared" si="0"/>
        <v>20236</v>
      </c>
      <c r="E24" s="10">
        <f>man!E18</f>
        <v>2078</v>
      </c>
      <c r="F24" s="13">
        <f t="shared" si="1"/>
        <v>10.26882783158727</v>
      </c>
      <c r="G24" s="10">
        <f>man!F18</f>
        <v>5351</v>
      </c>
      <c r="H24" s="13">
        <f t="shared" si="2"/>
        <v>26.44297291954932</v>
      </c>
      <c r="I24" s="17">
        <f>man!G18</f>
        <v>5336</v>
      </c>
      <c r="J24" s="13">
        <f t="shared" si="3"/>
        <v>26.368847598339595</v>
      </c>
      <c r="K24" s="10">
        <f>man!H18</f>
        <v>3790</v>
      </c>
      <c r="L24" s="13">
        <f t="shared" si="4"/>
        <v>18.728997825657245</v>
      </c>
      <c r="M24" s="10">
        <f>man!I18</f>
        <v>3681</v>
      </c>
      <c r="N24" s="13">
        <f t="shared" si="5"/>
        <v>18.190353824866573</v>
      </c>
      <c r="Q24" s="19"/>
    </row>
    <row r="25" spans="1:17" ht="12.75">
      <c r="A25" s="1" t="s">
        <v>69</v>
      </c>
      <c r="B25" s="4" t="s">
        <v>42</v>
      </c>
      <c r="C25" s="18">
        <f>man!C19</f>
        <v>25180</v>
      </c>
      <c r="D25" s="5">
        <f t="shared" si="0"/>
        <v>35474</v>
      </c>
      <c r="E25" s="10">
        <f>man!E19</f>
        <v>3750</v>
      </c>
      <c r="F25" s="13">
        <f t="shared" si="1"/>
        <v>10.571122512262503</v>
      </c>
      <c r="G25" s="10">
        <f>man!F19</f>
        <v>9617</v>
      </c>
      <c r="H25" s="13">
        <f t="shared" si="2"/>
        <v>27.109996053447595</v>
      </c>
      <c r="I25" s="17">
        <f>man!G19</f>
        <v>9905</v>
      </c>
      <c r="J25" s="13">
        <f t="shared" si="3"/>
        <v>27.921858262389353</v>
      </c>
      <c r="K25" s="10">
        <f>man!H19</f>
        <v>6578</v>
      </c>
      <c r="L25" s="13">
        <f t="shared" si="4"/>
        <v>18.543158369510063</v>
      </c>
      <c r="M25" s="10">
        <f>man!I19</f>
        <v>5624</v>
      </c>
      <c r="N25" s="13">
        <f t="shared" si="5"/>
        <v>15.853864802390483</v>
      </c>
      <c r="Q25" s="19"/>
    </row>
    <row r="26" spans="1:17" ht="12.75">
      <c r="A26" s="1" t="s">
        <v>6</v>
      </c>
      <c r="B26" s="4" t="s">
        <v>57</v>
      </c>
      <c r="C26" s="18">
        <f>man!C20</f>
        <v>18617</v>
      </c>
      <c r="D26" s="5">
        <f t="shared" si="0"/>
        <v>26107</v>
      </c>
      <c r="E26" s="10">
        <f>man!E20</f>
        <v>2611</v>
      </c>
      <c r="F26" s="13">
        <f t="shared" si="1"/>
        <v>10.001149117095032</v>
      </c>
      <c r="G26" s="10">
        <f>man!F20</f>
        <v>6965</v>
      </c>
      <c r="H26" s="13">
        <f t="shared" si="2"/>
        <v>26.678668556325892</v>
      </c>
      <c r="I26" s="17">
        <f>man!G20</f>
        <v>7437</v>
      </c>
      <c r="J26" s="13">
        <f t="shared" si="3"/>
        <v>28.48661278584288</v>
      </c>
      <c r="K26" s="10">
        <f>man!H20</f>
        <v>4969</v>
      </c>
      <c r="L26" s="13">
        <f t="shared" si="4"/>
        <v>19.033209484046424</v>
      </c>
      <c r="M26" s="10">
        <f>man!I20</f>
        <v>4125</v>
      </c>
      <c r="N26" s="13">
        <f t="shared" si="5"/>
        <v>15.800360056689778</v>
      </c>
      <c r="Q26" s="19"/>
    </row>
    <row r="27" spans="1:17" ht="12.75">
      <c r="A27" s="1" t="s">
        <v>10</v>
      </c>
      <c r="B27" s="4" t="s">
        <v>65</v>
      </c>
      <c r="C27" s="18">
        <f>man!C21</f>
        <v>8901</v>
      </c>
      <c r="D27" s="5">
        <f t="shared" si="0"/>
        <v>11829</v>
      </c>
      <c r="E27" s="10">
        <f>man!E21</f>
        <v>1539</v>
      </c>
      <c r="F27" s="13">
        <f t="shared" si="1"/>
        <v>13.010398173979205</v>
      </c>
      <c r="G27" s="10">
        <f>man!F21</f>
        <v>3181</v>
      </c>
      <c r="H27" s="13">
        <f t="shared" si="2"/>
        <v>26.891537746216926</v>
      </c>
      <c r="I27" s="17">
        <f>man!G21</f>
        <v>3078</v>
      </c>
      <c r="J27" s="13">
        <f t="shared" si="3"/>
        <v>26.02079634795841</v>
      </c>
      <c r="K27" s="10">
        <f>man!H21</f>
        <v>2200</v>
      </c>
      <c r="L27" s="13">
        <f t="shared" si="4"/>
        <v>18.59835996280328</v>
      </c>
      <c r="M27" s="10">
        <f>man!I21</f>
        <v>1831</v>
      </c>
      <c r="N27" s="13">
        <f t="shared" si="5"/>
        <v>15.478907769042186</v>
      </c>
      <c r="Q27" s="19"/>
    </row>
    <row r="28" spans="1:17" ht="12.75">
      <c r="A28" s="1" t="s">
        <v>61</v>
      </c>
      <c r="B28" s="4" t="s">
        <v>25</v>
      </c>
      <c r="C28" s="18">
        <f>man!C22</f>
        <v>10334</v>
      </c>
      <c r="D28" s="5">
        <f t="shared" si="0"/>
        <v>14296</v>
      </c>
      <c r="E28" s="10">
        <f>man!E22</f>
        <v>1769</v>
      </c>
      <c r="F28" s="13">
        <f t="shared" si="1"/>
        <v>12.374090654728596</v>
      </c>
      <c r="G28" s="10">
        <f>man!F22</f>
        <v>3771</v>
      </c>
      <c r="H28" s="13">
        <f t="shared" si="2"/>
        <v>26.378007834359263</v>
      </c>
      <c r="I28" s="17">
        <f>man!G22</f>
        <v>3804</v>
      </c>
      <c r="J28" s="13">
        <f t="shared" si="3"/>
        <v>26.608841634023506</v>
      </c>
      <c r="K28" s="10">
        <f>man!H22</f>
        <v>2719</v>
      </c>
      <c r="L28" s="13">
        <f t="shared" si="4"/>
        <v>19.019306099608283</v>
      </c>
      <c r="M28" s="10">
        <f>man!I22</f>
        <v>2233</v>
      </c>
      <c r="N28" s="13">
        <f t="shared" si="5"/>
        <v>15.619753777280357</v>
      </c>
      <c r="Q28" s="19"/>
    </row>
    <row r="29" spans="1:17" ht="12.75">
      <c r="A29" s="1" t="s">
        <v>27</v>
      </c>
      <c r="B29" s="4" t="s">
        <v>41</v>
      </c>
      <c r="C29" s="18">
        <f>man!C23</f>
        <v>10287</v>
      </c>
      <c r="D29" s="5">
        <f t="shared" si="0"/>
        <v>16848</v>
      </c>
      <c r="E29" s="10">
        <f>man!E23</f>
        <v>994</v>
      </c>
      <c r="F29" s="13">
        <f t="shared" si="1"/>
        <v>5.899810066476733</v>
      </c>
      <c r="G29" s="10">
        <f>man!F23</f>
        <v>3691</v>
      </c>
      <c r="H29" s="13">
        <f t="shared" si="2"/>
        <v>21.90764482431149</v>
      </c>
      <c r="I29" s="17">
        <f>man!G23</f>
        <v>5196</v>
      </c>
      <c r="J29" s="13">
        <f t="shared" si="3"/>
        <v>30.84045584045584</v>
      </c>
      <c r="K29" s="10">
        <f>man!H23</f>
        <v>3510</v>
      </c>
      <c r="L29" s="13">
        <f t="shared" si="4"/>
        <v>20.833333333333336</v>
      </c>
      <c r="M29" s="10">
        <f>man!I23</f>
        <v>3457</v>
      </c>
      <c r="N29" s="13">
        <f t="shared" si="5"/>
        <v>20.518755935422604</v>
      </c>
      <c r="Q29" s="19"/>
    </row>
    <row r="30" spans="1:17" ht="12.75">
      <c r="A30" s="1" t="s">
        <v>46</v>
      </c>
      <c r="B30" s="4" t="s">
        <v>56</v>
      </c>
      <c r="C30" s="18">
        <f>man!C24</f>
        <v>15821</v>
      </c>
      <c r="D30" s="5">
        <f t="shared" si="0"/>
        <v>22611</v>
      </c>
      <c r="E30" s="10">
        <f>man!E24</f>
        <v>2230</v>
      </c>
      <c r="F30" s="13">
        <f t="shared" si="1"/>
        <v>9.862456326566715</v>
      </c>
      <c r="G30" s="10">
        <f>man!F24</f>
        <v>5423</v>
      </c>
      <c r="H30" s="13">
        <f t="shared" si="2"/>
        <v>23.983901640794304</v>
      </c>
      <c r="I30" s="17">
        <f>man!G24</f>
        <v>6450</v>
      </c>
      <c r="J30" s="13">
        <f t="shared" si="3"/>
        <v>28.525938702401486</v>
      </c>
      <c r="K30" s="10">
        <f>man!H24</f>
        <v>4735</v>
      </c>
      <c r="L30" s="13">
        <f t="shared" si="4"/>
        <v>20.941134845871478</v>
      </c>
      <c r="M30" s="10">
        <f>man!I24</f>
        <v>3773</v>
      </c>
      <c r="N30" s="13">
        <f t="shared" si="5"/>
        <v>16.686568484366017</v>
      </c>
      <c r="Q30" s="19"/>
    </row>
    <row r="31" spans="1:17" ht="12.75">
      <c r="A31" s="1" t="s">
        <v>5</v>
      </c>
      <c r="B31" s="4" t="s">
        <v>33</v>
      </c>
      <c r="C31" s="18">
        <f>man!C25</f>
        <v>6613</v>
      </c>
      <c r="D31" s="5">
        <f t="shared" si="0"/>
        <v>9565</v>
      </c>
      <c r="E31" s="10">
        <f>man!E25</f>
        <v>984</v>
      </c>
      <c r="F31" s="13">
        <f t="shared" si="1"/>
        <v>10.287506534239414</v>
      </c>
      <c r="G31" s="10">
        <f>man!F25</f>
        <v>2204</v>
      </c>
      <c r="H31" s="13">
        <f t="shared" si="2"/>
        <v>23.04234187140617</v>
      </c>
      <c r="I31" s="17">
        <f>man!G25</f>
        <v>2672</v>
      </c>
      <c r="J31" s="13">
        <f t="shared" si="3"/>
        <v>27.935180345007844</v>
      </c>
      <c r="K31" s="10">
        <f>man!H25</f>
        <v>1963</v>
      </c>
      <c r="L31" s="13">
        <f t="shared" si="4"/>
        <v>20.522739153162572</v>
      </c>
      <c r="M31" s="10">
        <f>man!I25</f>
        <v>1742</v>
      </c>
      <c r="N31" s="13">
        <f t="shared" si="5"/>
        <v>18.212232096184003</v>
      </c>
      <c r="Q31" s="19"/>
    </row>
    <row r="32" spans="1:17" ht="12.75">
      <c r="A32" s="1" t="s">
        <v>83</v>
      </c>
      <c r="B32" s="4" t="s">
        <v>44</v>
      </c>
      <c r="C32" s="18">
        <f>man!C26</f>
        <v>29960</v>
      </c>
      <c r="D32" s="5">
        <f t="shared" si="0"/>
        <v>44233</v>
      </c>
      <c r="E32" s="10">
        <f>man!E26</f>
        <v>4570</v>
      </c>
      <c r="F32" s="13">
        <f t="shared" si="1"/>
        <v>10.331652838378586</v>
      </c>
      <c r="G32" s="10">
        <f>man!F26</f>
        <v>13078</v>
      </c>
      <c r="H32" s="13">
        <f t="shared" si="2"/>
        <v>29.56616101100988</v>
      </c>
      <c r="I32" s="17">
        <f>man!G26</f>
        <v>12934</v>
      </c>
      <c r="J32" s="13">
        <f t="shared" si="3"/>
        <v>29.24061221260145</v>
      </c>
      <c r="K32" s="10">
        <f>man!H26</f>
        <v>7198</v>
      </c>
      <c r="L32" s="13">
        <f t="shared" si="4"/>
        <v>16.272918409332398</v>
      </c>
      <c r="M32" s="10">
        <f>man!I26</f>
        <v>6453</v>
      </c>
      <c r="N32" s="13">
        <f t="shared" si="5"/>
        <v>14.588655528677686</v>
      </c>
      <c r="Q32" s="19"/>
    </row>
    <row r="33" spans="1:17" ht="12.75">
      <c r="A33" s="1" t="s">
        <v>67</v>
      </c>
      <c r="B33" s="4" t="s">
        <v>50</v>
      </c>
      <c r="C33" s="18">
        <f>man!C27</f>
        <v>41593</v>
      </c>
      <c r="D33" s="5">
        <f t="shared" si="0"/>
        <v>60109</v>
      </c>
      <c r="E33" s="10">
        <f>man!E27</f>
        <v>6057</v>
      </c>
      <c r="F33" s="13">
        <f t="shared" si="1"/>
        <v>10.076694005889301</v>
      </c>
      <c r="G33" s="10">
        <f>man!F27</f>
        <v>18282</v>
      </c>
      <c r="H33" s="13">
        <f t="shared" si="2"/>
        <v>30.414746543778804</v>
      </c>
      <c r="I33" s="17">
        <f>man!G27</f>
        <v>18642</v>
      </c>
      <c r="J33" s="13">
        <f t="shared" si="3"/>
        <v>31.013658520354685</v>
      </c>
      <c r="K33" s="10">
        <f>man!H27</f>
        <v>9800</v>
      </c>
      <c r="L33" s="13">
        <f t="shared" si="4"/>
        <v>16.30371491789915</v>
      </c>
      <c r="M33" s="10">
        <f>man!I27</f>
        <v>7328</v>
      </c>
      <c r="N33" s="13">
        <f t="shared" si="5"/>
        <v>12.191186012078058</v>
      </c>
      <c r="Q33" s="19"/>
    </row>
    <row r="34" spans="1:17" ht="12.75">
      <c r="A34" s="1" t="s">
        <v>26</v>
      </c>
      <c r="B34" s="4" t="s">
        <v>34</v>
      </c>
      <c r="C34" s="18">
        <f>man!C28</f>
        <v>18759</v>
      </c>
      <c r="D34" s="5">
        <f t="shared" si="0"/>
        <v>26994</v>
      </c>
      <c r="E34" s="10">
        <f>man!E28</f>
        <v>2971</v>
      </c>
      <c r="F34" s="13">
        <f t="shared" si="1"/>
        <v>11.006149514706971</v>
      </c>
      <c r="G34" s="10">
        <f>man!F28</f>
        <v>7147</v>
      </c>
      <c r="H34" s="13">
        <f t="shared" si="2"/>
        <v>26.476253982366455</v>
      </c>
      <c r="I34" s="17">
        <f>man!G28</f>
        <v>7490</v>
      </c>
      <c r="J34" s="13">
        <f t="shared" si="3"/>
        <v>27.746906720011854</v>
      </c>
      <c r="K34" s="10">
        <f>man!H28</f>
        <v>5188</v>
      </c>
      <c r="L34" s="13">
        <f t="shared" si="4"/>
        <v>19.219085722753203</v>
      </c>
      <c r="M34" s="10">
        <f>man!I28</f>
        <v>4198</v>
      </c>
      <c r="N34" s="13">
        <f t="shared" si="5"/>
        <v>15.551604060161516</v>
      </c>
      <c r="Q34" s="19"/>
    </row>
    <row r="35" spans="1:17" ht="12.75">
      <c r="A35" s="1" t="s">
        <v>20</v>
      </c>
      <c r="B35" s="4" t="s">
        <v>15</v>
      </c>
      <c r="C35" s="18">
        <f>man!C29</f>
        <v>6405</v>
      </c>
      <c r="D35" s="5">
        <f t="shared" si="0"/>
        <v>8785</v>
      </c>
      <c r="E35" s="10">
        <f>man!E29</f>
        <v>996</v>
      </c>
      <c r="F35" s="13">
        <f t="shared" si="1"/>
        <v>11.337507114399545</v>
      </c>
      <c r="G35" s="10">
        <f>man!F29</f>
        <v>2170</v>
      </c>
      <c r="H35" s="13">
        <f t="shared" si="2"/>
        <v>24.701195219123505</v>
      </c>
      <c r="I35" s="17">
        <f>man!G29</f>
        <v>2326</v>
      </c>
      <c r="J35" s="13">
        <f t="shared" si="3"/>
        <v>26.47694934547524</v>
      </c>
      <c r="K35" s="10">
        <f>man!H29</f>
        <v>1753</v>
      </c>
      <c r="L35" s="13">
        <f t="shared" si="4"/>
        <v>19.95446784291406</v>
      </c>
      <c r="M35" s="10">
        <f>man!I29</f>
        <v>1540</v>
      </c>
      <c r="N35" s="13">
        <f t="shared" si="5"/>
        <v>17.52988047808765</v>
      </c>
      <c r="Q35" s="19"/>
    </row>
    <row r="36" spans="1:17" ht="12.75">
      <c r="A36" s="1" t="s">
        <v>82</v>
      </c>
      <c r="B36" s="4" t="s">
        <v>54</v>
      </c>
      <c r="C36" s="18">
        <f>man!C30</f>
        <v>20859</v>
      </c>
      <c r="D36" s="5">
        <f t="shared" si="0"/>
        <v>31602</v>
      </c>
      <c r="E36" s="10">
        <f>man!E30</f>
        <v>2832</v>
      </c>
      <c r="F36" s="13">
        <f t="shared" si="1"/>
        <v>8.96145813556104</v>
      </c>
      <c r="G36" s="10">
        <f>man!F30</f>
        <v>7709</v>
      </c>
      <c r="H36" s="13">
        <f t="shared" si="2"/>
        <v>24.394025694576293</v>
      </c>
      <c r="I36" s="17">
        <f>man!G30</f>
        <v>9241</v>
      </c>
      <c r="J36" s="13">
        <f t="shared" si="3"/>
        <v>29.241820137965952</v>
      </c>
      <c r="K36" s="10">
        <f>man!H30</f>
        <v>6535</v>
      </c>
      <c r="L36" s="13">
        <f t="shared" si="4"/>
        <v>20.679070944876905</v>
      </c>
      <c r="M36" s="10">
        <f>man!I30</f>
        <v>5285</v>
      </c>
      <c r="N36" s="13">
        <f t="shared" si="5"/>
        <v>16.72362508701981</v>
      </c>
      <c r="Q36" s="19"/>
    </row>
    <row r="37" spans="1:17" ht="12.75">
      <c r="A37" s="1" t="s">
        <v>32</v>
      </c>
      <c r="B37" s="4" t="s">
        <v>52</v>
      </c>
      <c r="C37" s="18">
        <f>man!C31</f>
        <v>13642</v>
      </c>
      <c r="D37" s="5">
        <f t="shared" si="0"/>
        <v>19847</v>
      </c>
      <c r="E37" s="10">
        <f>man!E31</f>
        <v>1838</v>
      </c>
      <c r="F37" s="13">
        <f t="shared" si="1"/>
        <v>9.26084546782889</v>
      </c>
      <c r="G37" s="10">
        <f>man!F31</f>
        <v>4842</v>
      </c>
      <c r="H37" s="13">
        <f t="shared" si="2"/>
        <v>24.396634252028015</v>
      </c>
      <c r="I37" s="17">
        <f>man!G31</f>
        <v>5482</v>
      </c>
      <c r="J37" s="13">
        <f t="shared" si="3"/>
        <v>27.621302967702928</v>
      </c>
      <c r="K37" s="10">
        <f>man!H31</f>
        <v>4140</v>
      </c>
      <c r="L37" s="13">
        <f t="shared" si="4"/>
        <v>20.859575754522094</v>
      </c>
      <c r="M37" s="10">
        <f>man!I31</f>
        <v>3545</v>
      </c>
      <c r="N37" s="13">
        <f t="shared" si="5"/>
        <v>17.861641557918073</v>
      </c>
      <c r="Q37" s="19"/>
    </row>
    <row r="38" spans="1:17" ht="12.75">
      <c r="A38" s="1" t="s">
        <v>0</v>
      </c>
      <c r="B38" s="4" t="s">
        <v>55</v>
      </c>
      <c r="C38" s="18">
        <f>man!C32</f>
        <v>11053</v>
      </c>
      <c r="D38" s="5">
        <f t="shared" si="0"/>
        <v>15378</v>
      </c>
      <c r="E38" s="10">
        <f>man!E32</f>
        <v>1686</v>
      </c>
      <c r="F38" s="13">
        <f t="shared" si="1"/>
        <v>10.963714397190792</v>
      </c>
      <c r="G38" s="10">
        <f>man!F32</f>
        <v>3909</v>
      </c>
      <c r="H38" s="13">
        <f t="shared" si="2"/>
        <v>25.419430355052675</v>
      </c>
      <c r="I38" s="17">
        <f>man!G32</f>
        <v>3938</v>
      </c>
      <c r="J38" s="13">
        <f t="shared" si="3"/>
        <v>25.608011444921313</v>
      </c>
      <c r="K38" s="10">
        <f>man!H32</f>
        <v>3045</v>
      </c>
      <c r="L38" s="13">
        <f t="shared" si="4"/>
        <v>19.80101443620757</v>
      </c>
      <c r="M38" s="10">
        <f>man!I32</f>
        <v>2800</v>
      </c>
      <c r="N38" s="13">
        <f t="shared" si="5"/>
        <v>18.20782936662765</v>
      </c>
      <c r="Q38" s="19"/>
    </row>
    <row r="39" spans="1:17" ht="12.75">
      <c r="A39" s="1" t="s">
        <v>72</v>
      </c>
      <c r="B39" s="4" t="s">
        <v>28</v>
      </c>
      <c r="C39" s="18">
        <f>man!C33</f>
        <v>28646</v>
      </c>
      <c r="D39" s="5">
        <f t="shared" si="0"/>
        <v>42140</v>
      </c>
      <c r="E39" s="10">
        <f>man!E33</f>
        <v>3570</v>
      </c>
      <c r="F39" s="13">
        <f t="shared" si="1"/>
        <v>8.471760797342192</v>
      </c>
      <c r="G39" s="10">
        <f>man!F33</f>
        <v>10282</v>
      </c>
      <c r="H39" s="13">
        <f t="shared" si="2"/>
        <v>24.399620313241577</v>
      </c>
      <c r="I39" s="17">
        <f>man!G33</f>
        <v>12257</v>
      </c>
      <c r="J39" s="13">
        <f t="shared" si="3"/>
        <v>29.08637873754153</v>
      </c>
      <c r="K39" s="10">
        <f>man!H33</f>
        <v>8806</v>
      </c>
      <c r="L39" s="13">
        <f t="shared" si="4"/>
        <v>20.897009966777407</v>
      </c>
      <c r="M39" s="10">
        <f>man!I33</f>
        <v>7225</v>
      </c>
      <c r="N39" s="13">
        <f t="shared" si="5"/>
        <v>17.145230185097297</v>
      </c>
      <c r="Q39" s="19"/>
    </row>
    <row r="40" spans="1:17" ht="12.75">
      <c r="A40" s="1" t="s">
        <v>49</v>
      </c>
      <c r="B40" s="4" t="s">
        <v>79</v>
      </c>
      <c r="C40" s="18">
        <f>man!C34</f>
        <v>12136</v>
      </c>
      <c r="D40" s="5">
        <f t="shared" si="0"/>
        <v>17860</v>
      </c>
      <c r="E40" s="10">
        <f>man!E34</f>
        <v>1723</v>
      </c>
      <c r="F40" s="13">
        <f t="shared" si="1"/>
        <v>9.647256438969764</v>
      </c>
      <c r="G40" s="10">
        <f>man!F34</f>
        <v>4389</v>
      </c>
      <c r="H40" s="13">
        <f t="shared" si="2"/>
        <v>24.574468085106382</v>
      </c>
      <c r="I40" s="17">
        <f>man!G34</f>
        <v>5218</v>
      </c>
      <c r="J40" s="13">
        <f t="shared" si="3"/>
        <v>29.21612541993281</v>
      </c>
      <c r="K40" s="10">
        <f>man!H34</f>
        <v>3482</v>
      </c>
      <c r="L40" s="13">
        <f t="shared" si="4"/>
        <v>19.496080627099662</v>
      </c>
      <c r="M40" s="10">
        <f>man!I34</f>
        <v>3048</v>
      </c>
      <c r="N40" s="13">
        <f t="shared" si="5"/>
        <v>17.066069428891378</v>
      </c>
      <c r="Q40" s="19"/>
    </row>
    <row r="41" spans="1:17" ht="12.75">
      <c r="A41" s="1" t="s">
        <v>76</v>
      </c>
      <c r="B41" s="4" t="s">
        <v>84</v>
      </c>
      <c r="C41" s="18">
        <f>man!C35</f>
        <v>8025</v>
      </c>
      <c r="D41" s="5">
        <f t="shared" si="0"/>
        <v>11628</v>
      </c>
      <c r="E41" s="10">
        <f>man!E35</f>
        <v>1448</v>
      </c>
      <c r="F41" s="13">
        <f t="shared" si="1"/>
        <v>12.452700378396973</v>
      </c>
      <c r="G41" s="10">
        <f>man!F35</f>
        <v>3144</v>
      </c>
      <c r="H41" s="13">
        <f t="shared" si="2"/>
        <v>27.038183694530442</v>
      </c>
      <c r="I41" s="17">
        <f>man!G35</f>
        <v>3155</v>
      </c>
      <c r="J41" s="13">
        <f t="shared" si="3"/>
        <v>27.1327829377365</v>
      </c>
      <c r="K41" s="10">
        <f>man!H35</f>
        <v>2221</v>
      </c>
      <c r="L41" s="13">
        <f t="shared" si="4"/>
        <v>19.10044719642243</v>
      </c>
      <c r="M41" s="10">
        <f>man!I35</f>
        <v>1660</v>
      </c>
      <c r="N41" s="13">
        <f t="shared" si="5"/>
        <v>14.275885792913655</v>
      </c>
      <c r="Q41" s="19"/>
    </row>
    <row r="42" spans="1:17" ht="12.75">
      <c r="A42" s="1" t="s">
        <v>9</v>
      </c>
      <c r="B42" s="4" t="s">
        <v>35</v>
      </c>
      <c r="C42" s="18">
        <f>man!C36</f>
        <v>17346</v>
      </c>
      <c r="D42" s="5">
        <f t="shared" si="0"/>
        <v>25597</v>
      </c>
      <c r="E42" s="10">
        <f>man!E36</f>
        <v>2264</v>
      </c>
      <c r="F42" s="13">
        <f t="shared" si="1"/>
        <v>8.844786498417784</v>
      </c>
      <c r="G42" s="10">
        <f>man!F36</f>
        <v>7136</v>
      </c>
      <c r="H42" s="13">
        <f t="shared" si="2"/>
        <v>27.878266984412235</v>
      </c>
      <c r="I42" s="17">
        <f>man!G36</f>
        <v>7362</v>
      </c>
      <c r="J42" s="13">
        <f t="shared" si="3"/>
        <v>28.761182951127083</v>
      </c>
      <c r="K42" s="10">
        <f>man!H36</f>
        <v>4731</v>
      </c>
      <c r="L42" s="13">
        <f t="shared" si="4"/>
        <v>18.482634683752003</v>
      </c>
      <c r="M42" s="10">
        <f>man!I36</f>
        <v>4104</v>
      </c>
      <c r="N42" s="13">
        <f t="shared" si="5"/>
        <v>16.033128882290892</v>
      </c>
      <c r="Q42" s="19"/>
    </row>
    <row r="43" spans="1:17" ht="12.75">
      <c r="A43" s="1" t="s">
        <v>73</v>
      </c>
      <c r="B43" s="4" t="s">
        <v>78</v>
      </c>
      <c r="C43" s="18">
        <f>man!C37</f>
        <v>18550</v>
      </c>
      <c r="D43" s="5">
        <f t="shared" si="0"/>
        <v>27302</v>
      </c>
      <c r="E43" s="10">
        <f>man!E37</f>
        <v>2914</v>
      </c>
      <c r="F43" s="13">
        <f t="shared" si="1"/>
        <v>10.673210753790931</v>
      </c>
      <c r="G43" s="10">
        <f>man!F37</f>
        <v>7372</v>
      </c>
      <c r="H43" s="13">
        <f t="shared" si="2"/>
        <v>27.001684858252144</v>
      </c>
      <c r="I43" s="17">
        <f>man!G37</f>
        <v>7580</v>
      </c>
      <c r="J43" s="13">
        <f t="shared" si="3"/>
        <v>27.763533807047104</v>
      </c>
      <c r="K43" s="10">
        <f>man!H37</f>
        <v>5149</v>
      </c>
      <c r="L43" s="13">
        <f t="shared" si="4"/>
        <v>18.85942421800601</v>
      </c>
      <c r="M43" s="10">
        <f>man!I37</f>
        <v>4287</v>
      </c>
      <c r="N43" s="13">
        <f t="shared" si="5"/>
        <v>15.702146362903816</v>
      </c>
      <c r="Q43" s="19"/>
    </row>
    <row r="44" spans="1:17" ht="12.75">
      <c r="A44" s="1" t="s">
        <v>29</v>
      </c>
      <c r="B44" s="4" t="s">
        <v>75</v>
      </c>
      <c r="C44" s="18">
        <f>man!C38</f>
        <v>9786</v>
      </c>
      <c r="D44" s="5">
        <f t="shared" si="0"/>
        <v>14303</v>
      </c>
      <c r="E44" s="10">
        <f>man!E38</f>
        <v>1379</v>
      </c>
      <c r="F44" s="13">
        <f t="shared" si="1"/>
        <v>9.64133398587709</v>
      </c>
      <c r="G44" s="10">
        <f>man!F38</f>
        <v>3394</v>
      </c>
      <c r="H44" s="13">
        <f t="shared" si="2"/>
        <v>23.72928756204992</v>
      </c>
      <c r="I44" s="17">
        <f>man!G38</f>
        <v>3872</v>
      </c>
      <c r="J44" s="13">
        <f t="shared" si="3"/>
        <v>27.071243795008037</v>
      </c>
      <c r="K44" s="10">
        <f>man!H38</f>
        <v>2782</v>
      </c>
      <c r="L44" s="13">
        <f t="shared" si="4"/>
        <v>19.450464937425714</v>
      </c>
      <c r="M44" s="10">
        <f>man!I38</f>
        <v>2876</v>
      </c>
      <c r="N44" s="13">
        <f t="shared" si="5"/>
        <v>20.107669719639237</v>
      </c>
      <c r="Q44" s="19"/>
    </row>
    <row r="45" spans="1:17" ht="12.75">
      <c r="A45" s="1" t="s">
        <v>68</v>
      </c>
      <c r="B45" s="4" t="s">
        <v>14</v>
      </c>
      <c r="C45" s="18">
        <f>man!C39</f>
        <v>43195</v>
      </c>
      <c r="D45" s="5">
        <f t="shared" si="0"/>
        <v>63700</v>
      </c>
      <c r="E45" s="10">
        <f>man!E39</f>
        <v>5783</v>
      </c>
      <c r="F45" s="13">
        <f t="shared" si="1"/>
        <v>9.078492935635794</v>
      </c>
      <c r="G45" s="10">
        <f>man!F39</f>
        <v>17439</v>
      </c>
      <c r="H45" s="13">
        <f t="shared" si="2"/>
        <v>27.376766091051806</v>
      </c>
      <c r="I45" s="17">
        <f>man!G39</f>
        <v>18351</v>
      </c>
      <c r="J45" s="13">
        <f t="shared" si="3"/>
        <v>28.808477237048663</v>
      </c>
      <c r="K45" s="10">
        <f>man!H39</f>
        <v>11966</v>
      </c>
      <c r="L45" s="13">
        <f t="shared" si="4"/>
        <v>18.784929356357928</v>
      </c>
      <c r="M45" s="10">
        <f>man!I39</f>
        <v>10161</v>
      </c>
      <c r="N45" s="13">
        <f t="shared" si="5"/>
        <v>15.951334379905807</v>
      </c>
      <c r="Q45" s="19"/>
    </row>
    <row r="46" spans="1:17" ht="12.75">
      <c r="A46" s="1" t="s">
        <v>19</v>
      </c>
      <c r="B46" s="4" t="s">
        <v>81</v>
      </c>
      <c r="C46" s="18">
        <f>man!C40</f>
        <v>7312</v>
      </c>
      <c r="D46" s="5">
        <f t="shared" si="0"/>
        <v>10570</v>
      </c>
      <c r="E46" s="10">
        <f>man!E40</f>
        <v>955</v>
      </c>
      <c r="F46" s="13">
        <f t="shared" si="1"/>
        <v>9.03500473036897</v>
      </c>
      <c r="G46" s="10">
        <f>man!F40</f>
        <v>2466</v>
      </c>
      <c r="H46" s="13">
        <f t="shared" si="2"/>
        <v>23.330179754020815</v>
      </c>
      <c r="I46" s="17">
        <f>man!G40</f>
        <v>2707</v>
      </c>
      <c r="J46" s="13">
        <f t="shared" si="3"/>
        <v>25.61021759697256</v>
      </c>
      <c r="K46" s="10">
        <f>man!H40</f>
        <v>2305</v>
      </c>
      <c r="L46" s="13">
        <f t="shared" si="4"/>
        <v>21.807000946073792</v>
      </c>
      <c r="M46" s="10">
        <f>man!I40</f>
        <v>2137</v>
      </c>
      <c r="N46" s="13">
        <f t="shared" si="5"/>
        <v>20.217596972563857</v>
      </c>
      <c r="Q46" s="19"/>
    </row>
    <row r="47" spans="1:17" ht="12.75">
      <c r="A47" s="1" t="s">
        <v>48</v>
      </c>
      <c r="B47" s="4" t="s">
        <v>17</v>
      </c>
      <c r="C47" s="18">
        <f>man!C41</f>
        <v>7825</v>
      </c>
      <c r="D47" s="5">
        <f t="shared" si="0"/>
        <v>10898</v>
      </c>
      <c r="E47" s="10">
        <f>man!E41</f>
        <v>1084</v>
      </c>
      <c r="F47" s="13">
        <f t="shared" si="1"/>
        <v>9.946779225545972</v>
      </c>
      <c r="G47" s="10">
        <f>man!F41</f>
        <v>2747</v>
      </c>
      <c r="H47" s="13">
        <f t="shared" si="2"/>
        <v>25.206459900899247</v>
      </c>
      <c r="I47" s="17">
        <f>man!G41</f>
        <v>3037</v>
      </c>
      <c r="J47" s="13">
        <f t="shared" si="3"/>
        <v>27.86749862360066</v>
      </c>
      <c r="K47" s="10">
        <f>man!H41</f>
        <v>2313</v>
      </c>
      <c r="L47" s="13">
        <f t="shared" si="4"/>
        <v>21.224077812442648</v>
      </c>
      <c r="M47" s="10">
        <f>man!I41</f>
        <v>1717</v>
      </c>
      <c r="N47" s="13">
        <f t="shared" si="5"/>
        <v>15.75518443751147</v>
      </c>
      <c r="Q47" s="19"/>
    </row>
    <row r="48" spans="1:17" ht="12.75">
      <c r="A48" s="1" t="s">
        <v>59</v>
      </c>
      <c r="B48" s="4" t="s">
        <v>80</v>
      </c>
      <c r="C48" s="18">
        <f>man!C42</f>
        <v>11280</v>
      </c>
      <c r="D48" s="5">
        <f t="shared" si="0"/>
        <v>16718</v>
      </c>
      <c r="E48" s="10">
        <f>man!E42</f>
        <v>1544</v>
      </c>
      <c r="F48" s="13">
        <f t="shared" si="1"/>
        <v>9.235554492164134</v>
      </c>
      <c r="G48" s="10">
        <f>man!F42</f>
        <v>4188</v>
      </c>
      <c r="H48" s="13">
        <f t="shared" si="2"/>
        <v>25.05084340232085</v>
      </c>
      <c r="I48" s="17">
        <f>man!G42</f>
        <v>4529</v>
      </c>
      <c r="J48" s="13">
        <f t="shared" si="3"/>
        <v>27.09056107189855</v>
      </c>
      <c r="K48" s="10">
        <f>man!H42</f>
        <v>3430</v>
      </c>
      <c r="L48" s="13">
        <f t="shared" si="4"/>
        <v>20.5168082306496</v>
      </c>
      <c r="M48" s="10">
        <f>man!I42</f>
        <v>3027</v>
      </c>
      <c r="N48" s="13">
        <f t="shared" si="5"/>
        <v>18.10623280296686</v>
      </c>
      <c r="Q48" s="19"/>
    </row>
    <row r="49" spans="1:17" ht="12.75">
      <c r="A49" s="1" t="s">
        <v>63</v>
      </c>
      <c r="B49" s="4" t="s">
        <v>31</v>
      </c>
      <c r="C49" s="18">
        <f>man!C43</f>
        <v>10159</v>
      </c>
      <c r="D49" s="5">
        <f t="shared" si="0"/>
        <v>13899</v>
      </c>
      <c r="E49" s="10">
        <f>man!E43</f>
        <v>1251</v>
      </c>
      <c r="F49" s="13">
        <f t="shared" si="1"/>
        <v>9.00064752859918</v>
      </c>
      <c r="G49" s="10">
        <f>man!F43</f>
        <v>3586</v>
      </c>
      <c r="H49" s="13">
        <f t="shared" si="2"/>
        <v>25.800417296208362</v>
      </c>
      <c r="I49" s="17">
        <f>man!G43</f>
        <v>3885</v>
      </c>
      <c r="J49" s="13">
        <f t="shared" si="3"/>
        <v>27.95165119792791</v>
      </c>
      <c r="K49" s="10">
        <f>man!H43</f>
        <v>2772</v>
      </c>
      <c r="L49" s="13">
        <f t="shared" si="4"/>
        <v>19.94388085473775</v>
      </c>
      <c r="M49" s="10">
        <f>man!I43</f>
        <v>2405</v>
      </c>
      <c r="N49" s="13">
        <f t="shared" si="5"/>
        <v>17.3034031225268</v>
      </c>
      <c r="Q49" s="19"/>
    </row>
    <row r="50" spans="2:14" s="3" customFormat="1" ht="12.75">
      <c r="B50" s="6" t="s">
        <v>91</v>
      </c>
      <c r="C50" s="7">
        <f>SUM(C8:C49)</f>
        <v>936706</v>
      </c>
      <c r="D50" s="7">
        <f aca="true" t="shared" si="6" ref="D50:M50">SUM(D8:D49)</f>
        <v>1370579</v>
      </c>
      <c r="E50" s="8">
        <f t="shared" si="6"/>
        <v>125954</v>
      </c>
      <c r="F50" s="14">
        <f t="shared" si="1"/>
        <v>9.189838746982115</v>
      </c>
      <c r="G50" s="8">
        <f t="shared" si="6"/>
        <v>364357</v>
      </c>
      <c r="H50" s="14">
        <f t="shared" si="2"/>
        <v>26.584166253824115</v>
      </c>
      <c r="I50" s="8">
        <f t="shared" si="6"/>
        <v>394985</v>
      </c>
      <c r="J50" s="14">
        <f t="shared" si="3"/>
        <v>28.818842255718202</v>
      </c>
      <c r="K50" s="8">
        <f t="shared" si="6"/>
        <v>260261</v>
      </c>
      <c r="L50" s="14">
        <f t="shared" si="4"/>
        <v>18.98912795249307</v>
      </c>
      <c r="M50" s="8">
        <f t="shared" si="6"/>
        <v>225022</v>
      </c>
      <c r="N50" s="14">
        <f t="shared" si="5"/>
        <v>16.418024790982496</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13822</v>
      </c>
      <c r="D2" s="16">
        <v>21547</v>
      </c>
      <c r="E2" s="16">
        <v>1979</v>
      </c>
      <c r="F2" s="16">
        <v>5567</v>
      </c>
      <c r="G2" s="16">
        <v>6078</v>
      </c>
      <c r="H2" s="16">
        <v>4150</v>
      </c>
      <c r="I2" s="16">
        <v>3773</v>
      </c>
    </row>
    <row r="3" spans="1:9" ht="12.75">
      <c r="A3" s="16" t="s">
        <v>47</v>
      </c>
      <c r="B3" s="16" t="s">
        <v>11</v>
      </c>
      <c r="C3" s="16">
        <v>19387</v>
      </c>
      <c r="D3" s="16">
        <v>28927</v>
      </c>
      <c r="E3" s="16">
        <v>2651</v>
      </c>
      <c r="F3" s="16">
        <v>7194</v>
      </c>
      <c r="G3" s="16">
        <v>8307</v>
      </c>
      <c r="H3" s="16">
        <v>5607</v>
      </c>
      <c r="I3" s="16">
        <v>5168</v>
      </c>
    </row>
    <row r="4" spans="1:9" ht="12.75">
      <c r="A4" s="16" t="s">
        <v>58</v>
      </c>
      <c r="B4" s="16" t="s">
        <v>13</v>
      </c>
      <c r="C4" s="16">
        <v>26747</v>
      </c>
      <c r="D4" s="16">
        <v>38840</v>
      </c>
      <c r="E4" s="16">
        <v>3790</v>
      </c>
      <c r="F4" s="16">
        <v>9866</v>
      </c>
      <c r="G4" s="16">
        <v>10698</v>
      </c>
      <c r="H4" s="16">
        <v>7692</v>
      </c>
      <c r="I4" s="16">
        <v>6794</v>
      </c>
    </row>
    <row r="5" spans="1:9" ht="12.75">
      <c r="A5" s="16" t="s">
        <v>2</v>
      </c>
      <c r="B5" s="16" t="s">
        <v>62</v>
      </c>
      <c r="C5" s="16">
        <v>18461</v>
      </c>
      <c r="D5" s="16">
        <v>27252</v>
      </c>
      <c r="E5" s="16">
        <v>2514</v>
      </c>
      <c r="F5" s="16">
        <v>6786</v>
      </c>
      <c r="G5" s="16">
        <v>7452</v>
      </c>
      <c r="H5" s="16">
        <v>5784</v>
      </c>
      <c r="I5" s="16">
        <v>4716</v>
      </c>
    </row>
    <row r="6" spans="1:9" ht="12.75">
      <c r="A6" s="16" t="s">
        <v>1</v>
      </c>
      <c r="B6" s="16" t="s">
        <v>60</v>
      </c>
      <c r="C6" s="16">
        <v>32002</v>
      </c>
      <c r="D6" s="16">
        <v>47152</v>
      </c>
      <c r="E6" s="16">
        <v>4340</v>
      </c>
      <c r="F6" s="16">
        <v>12034</v>
      </c>
      <c r="G6" s="16">
        <v>14120</v>
      </c>
      <c r="H6" s="16">
        <v>9172</v>
      </c>
      <c r="I6" s="16">
        <v>7486</v>
      </c>
    </row>
    <row r="7" spans="1:9" ht="12.75">
      <c r="A7" s="16" t="s">
        <v>21</v>
      </c>
      <c r="B7" s="16" t="s">
        <v>70</v>
      </c>
      <c r="C7" s="16">
        <v>11676</v>
      </c>
      <c r="D7" s="16">
        <v>17682</v>
      </c>
      <c r="E7" s="16">
        <v>2151</v>
      </c>
      <c r="F7" s="16">
        <v>4674</v>
      </c>
      <c r="G7" s="16">
        <v>4668</v>
      </c>
      <c r="H7" s="16">
        <v>3225</v>
      </c>
      <c r="I7" s="16">
        <v>2964</v>
      </c>
    </row>
    <row r="8" spans="1:9" ht="12.75">
      <c r="A8" s="16" t="s">
        <v>18</v>
      </c>
      <c r="B8" s="16" t="s">
        <v>37</v>
      </c>
      <c r="C8" s="16">
        <v>7404</v>
      </c>
      <c r="D8" s="16">
        <v>10666</v>
      </c>
      <c r="E8" s="16">
        <v>1018</v>
      </c>
      <c r="F8" s="16">
        <v>2532</v>
      </c>
      <c r="G8" s="16">
        <v>3066</v>
      </c>
      <c r="H8" s="16">
        <v>2171</v>
      </c>
      <c r="I8" s="16">
        <v>1879</v>
      </c>
    </row>
    <row r="9" spans="1:9" ht="12.75">
      <c r="A9" s="16" t="s">
        <v>22</v>
      </c>
      <c r="B9" s="16" t="s">
        <v>74</v>
      </c>
      <c r="C9" s="16">
        <v>31023</v>
      </c>
      <c r="D9" s="16">
        <v>44784</v>
      </c>
      <c r="E9" s="16">
        <v>3506</v>
      </c>
      <c r="F9" s="16">
        <v>11716</v>
      </c>
      <c r="G9" s="16">
        <v>13452</v>
      </c>
      <c r="H9" s="16">
        <v>8185</v>
      </c>
      <c r="I9" s="16">
        <v>7925</v>
      </c>
    </row>
    <row r="10" spans="1:9" ht="12.75">
      <c r="A10" s="16" t="s">
        <v>24</v>
      </c>
      <c r="B10" s="16" t="s">
        <v>71</v>
      </c>
      <c r="C10" s="16">
        <v>9680</v>
      </c>
      <c r="D10" s="16">
        <v>13707</v>
      </c>
      <c r="E10" s="16">
        <v>1060</v>
      </c>
      <c r="F10" s="16">
        <v>3072</v>
      </c>
      <c r="G10" s="16">
        <v>3871</v>
      </c>
      <c r="H10" s="16">
        <v>3066</v>
      </c>
      <c r="I10" s="16">
        <v>2638</v>
      </c>
    </row>
    <row r="11" spans="1:9" ht="12.75">
      <c r="A11" s="16" t="s">
        <v>30</v>
      </c>
      <c r="B11" s="16" t="s">
        <v>45</v>
      </c>
      <c r="C11" s="16">
        <v>212777</v>
      </c>
      <c r="D11" s="16">
        <v>315999</v>
      </c>
      <c r="E11" s="16">
        <v>24562</v>
      </c>
      <c r="F11" s="16">
        <v>86436</v>
      </c>
      <c r="G11" s="16">
        <v>95316</v>
      </c>
      <c r="H11" s="16">
        <v>58547</v>
      </c>
      <c r="I11" s="16">
        <v>51138</v>
      </c>
    </row>
    <row r="12" spans="1:9" ht="12.75">
      <c r="A12" s="16" t="s">
        <v>77</v>
      </c>
      <c r="B12" s="16" t="s">
        <v>16</v>
      </c>
      <c r="C12" s="16">
        <v>15123</v>
      </c>
      <c r="D12" s="16">
        <v>20830</v>
      </c>
      <c r="E12" s="16">
        <v>1805</v>
      </c>
      <c r="F12" s="16">
        <v>5022</v>
      </c>
      <c r="G12" s="16">
        <v>5767</v>
      </c>
      <c r="H12" s="16">
        <v>4111</v>
      </c>
      <c r="I12" s="16">
        <v>4125</v>
      </c>
    </row>
    <row r="13" spans="1:9" ht="12.75">
      <c r="A13" s="16" t="s">
        <v>64</v>
      </c>
      <c r="B13" s="16" t="s">
        <v>12</v>
      </c>
      <c r="C13" s="16">
        <v>8678</v>
      </c>
      <c r="D13" s="16">
        <v>12918</v>
      </c>
      <c r="E13" s="16">
        <v>1114</v>
      </c>
      <c r="F13" s="16">
        <v>3216</v>
      </c>
      <c r="G13" s="16">
        <v>3440</v>
      </c>
      <c r="H13" s="16">
        <v>2724</v>
      </c>
      <c r="I13" s="16">
        <v>2424</v>
      </c>
    </row>
    <row r="14" spans="1:9" ht="12.75">
      <c r="A14" s="16" t="s">
        <v>38</v>
      </c>
      <c r="B14" s="16" t="s">
        <v>3</v>
      </c>
      <c r="C14" s="16">
        <v>7874</v>
      </c>
      <c r="D14" s="16">
        <v>11132</v>
      </c>
      <c r="E14" s="16">
        <v>1137</v>
      </c>
      <c r="F14" s="16">
        <v>2667</v>
      </c>
      <c r="G14" s="16">
        <v>3063</v>
      </c>
      <c r="H14" s="16">
        <v>2264</v>
      </c>
      <c r="I14" s="16">
        <v>2001</v>
      </c>
    </row>
    <row r="15" spans="1:9" ht="12.75">
      <c r="A15" s="16" t="s">
        <v>51</v>
      </c>
      <c r="B15" s="16" t="s">
        <v>43</v>
      </c>
      <c r="C15" s="16">
        <v>52519</v>
      </c>
      <c r="D15" s="16">
        <v>75899</v>
      </c>
      <c r="E15" s="16">
        <v>7767</v>
      </c>
      <c r="F15" s="16">
        <v>23109</v>
      </c>
      <c r="G15" s="16">
        <v>21643</v>
      </c>
      <c r="H15" s="16">
        <v>13038</v>
      </c>
      <c r="I15" s="16">
        <v>10342</v>
      </c>
    </row>
    <row r="16" spans="1:9" ht="12.75">
      <c r="A16" s="16" t="s">
        <v>23</v>
      </c>
      <c r="B16" s="16" t="s">
        <v>40</v>
      </c>
      <c r="C16" s="16">
        <v>37761</v>
      </c>
      <c r="D16" s="16">
        <v>55634</v>
      </c>
      <c r="E16" s="16">
        <v>5117</v>
      </c>
      <c r="F16" s="16">
        <v>15006</v>
      </c>
      <c r="G16" s="16">
        <v>15526</v>
      </c>
      <c r="H16" s="16">
        <v>10579</v>
      </c>
      <c r="I16" s="16">
        <v>9406</v>
      </c>
    </row>
    <row r="17" spans="1:9" ht="12.75">
      <c r="A17" s="16" t="s">
        <v>53</v>
      </c>
      <c r="B17" s="16" t="s">
        <v>4</v>
      </c>
      <c r="C17" s="16">
        <v>5615</v>
      </c>
      <c r="D17" s="16">
        <v>9081</v>
      </c>
      <c r="E17" s="16">
        <v>623</v>
      </c>
      <c r="F17" s="16">
        <v>1977</v>
      </c>
      <c r="G17" s="16">
        <v>2634</v>
      </c>
      <c r="H17" s="16">
        <v>1866</v>
      </c>
      <c r="I17" s="16">
        <v>1981</v>
      </c>
    </row>
    <row r="18" spans="1:9" ht="12.75">
      <c r="A18" s="16" t="s">
        <v>8</v>
      </c>
      <c r="B18" s="16" t="s">
        <v>36</v>
      </c>
      <c r="C18" s="16">
        <v>13873</v>
      </c>
      <c r="D18" s="16">
        <v>20236</v>
      </c>
      <c r="E18" s="16">
        <v>2078</v>
      </c>
      <c r="F18" s="16">
        <v>5351</v>
      </c>
      <c r="G18" s="16">
        <v>5336</v>
      </c>
      <c r="H18" s="16">
        <v>3790</v>
      </c>
      <c r="I18" s="16">
        <v>3681</v>
      </c>
    </row>
    <row r="19" spans="1:9" ht="12.75">
      <c r="A19" s="16" t="s">
        <v>69</v>
      </c>
      <c r="B19" s="16" t="s">
        <v>42</v>
      </c>
      <c r="C19" s="16">
        <v>25180</v>
      </c>
      <c r="D19" s="16">
        <v>35474</v>
      </c>
      <c r="E19" s="16">
        <v>3750</v>
      </c>
      <c r="F19" s="16">
        <v>9617</v>
      </c>
      <c r="G19" s="16">
        <v>9905</v>
      </c>
      <c r="H19" s="16">
        <v>6578</v>
      </c>
      <c r="I19" s="16">
        <v>5624</v>
      </c>
    </row>
    <row r="20" spans="1:9" ht="12.75">
      <c r="A20" s="16" t="s">
        <v>6</v>
      </c>
      <c r="B20" s="16" t="s">
        <v>57</v>
      </c>
      <c r="C20" s="16">
        <v>18617</v>
      </c>
      <c r="D20" s="16">
        <v>26107</v>
      </c>
      <c r="E20" s="16">
        <v>2611</v>
      </c>
      <c r="F20" s="16">
        <v>6965</v>
      </c>
      <c r="G20" s="16">
        <v>7437</v>
      </c>
      <c r="H20" s="16">
        <v>4969</v>
      </c>
      <c r="I20" s="16">
        <v>4125</v>
      </c>
    </row>
    <row r="21" spans="1:9" ht="12.75">
      <c r="A21" s="16" t="s">
        <v>10</v>
      </c>
      <c r="B21" s="16" t="s">
        <v>65</v>
      </c>
      <c r="C21" s="16">
        <v>8901</v>
      </c>
      <c r="D21" s="16">
        <v>11829</v>
      </c>
      <c r="E21" s="16">
        <v>1539</v>
      </c>
      <c r="F21" s="16">
        <v>3181</v>
      </c>
      <c r="G21" s="16">
        <v>3078</v>
      </c>
      <c r="H21" s="16">
        <v>2200</v>
      </c>
      <c r="I21" s="16">
        <v>1831</v>
      </c>
    </row>
    <row r="22" spans="1:9" ht="12.75">
      <c r="A22" s="16" t="s">
        <v>61</v>
      </c>
      <c r="B22" s="16" t="s">
        <v>25</v>
      </c>
      <c r="C22" s="16">
        <v>10334</v>
      </c>
      <c r="D22" s="16">
        <v>14296</v>
      </c>
      <c r="E22" s="16">
        <v>1769</v>
      </c>
      <c r="F22" s="16">
        <v>3771</v>
      </c>
      <c r="G22" s="16">
        <v>3804</v>
      </c>
      <c r="H22" s="16">
        <v>2719</v>
      </c>
      <c r="I22" s="16">
        <v>2233</v>
      </c>
    </row>
    <row r="23" spans="1:9" ht="12.75">
      <c r="A23" s="16" t="s">
        <v>27</v>
      </c>
      <c r="B23" s="16" t="s">
        <v>41</v>
      </c>
      <c r="C23" s="16">
        <v>10287</v>
      </c>
      <c r="D23" s="16">
        <v>16848</v>
      </c>
      <c r="E23" s="16">
        <v>994</v>
      </c>
      <c r="F23" s="16">
        <v>3691</v>
      </c>
      <c r="G23" s="16">
        <v>5196</v>
      </c>
      <c r="H23" s="16">
        <v>3510</v>
      </c>
      <c r="I23" s="16">
        <v>3457</v>
      </c>
    </row>
    <row r="24" spans="1:9" ht="12.75">
      <c r="A24" s="16" t="s">
        <v>46</v>
      </c>
      <c r="B24" s="16" t="s">
        <v>56</v>
      </c>
      <c r="C24" s="16">
        <v>15821</v>
      </c>
      <c r="D24" s="16">
        <v>22611</v>
      </c>
      <c r="E24" s="16">
        <v>2230</v>
      </c>
      <c r="F24" s="16">
        <v>5423</v>
      </c>
      <c r="G24" s="16">
        <v>6450</v>
      </c>
      <c r="H24" s="16">
        <v>4735</v>
      </c>
      <c r="I24" s="16">
        <v>3773</v>
      </c>
    </row>
    <row r="25" spans="1:9" ht="12.75">
      <c r="A25" s="16" t="s">
        <v>5</v>
      </c>
      <c r="B25" s="16" t="s">
        <v>33</v>
      </c>
      <c r="C25" s="16">
        <v>6613</v>
      </c>
      <c r="D25" s="16">
        <v>9565</v>
      </c>
      <c r="E25" s="16">
        <v>984</v>
      </c>
      <c r="F25" s="16">
        <v>2204</v>
      </c>
      <c r="G25" s="16">
        <v>2672</v>
      </c>
      <c r="H25" s="16">
        <v>1963</v>
      </c>
      <c r="I25" s="16">
        <v>1742</v>
      </c>
    </row>
    <row r="26" spans="1:9" ht="12.75">
      <c r="A26" s="16" t="s">
        <v>83</v>
      </c>
      <c r="B26" s="16" t="s">
        <v>44</v>
      </c>
      <c r="C26" s="16">
        <v>29960</v>
      </c>
      <c r="D26" s="16">
        <v>44233</v>
      </c>
      <c r="E26" s="16">
        <v>4570</v>
      </c>
      <c r="F26" s="16">
        <v>13078</v>
      </c>
      <c r="G26" s="16">
        <v>12934</v>
      </c>
      <c r="H26" s="16">
        <v>7198</v>
      </c>
      <c r="I26" s="16">
        <v>6453</v>
      </c>
    </row>
    <row r="27" spans="1:9" ht="12.75">
      <c r="A27" s="16" t="s">
        <v>67</v>
      </c>
      <c r="B27" s="16" t="s">
        <v>50</v>
      </c>
      <c r="C27" s="16">
        <v>41593</v>
      </c>
      <c r="D27" s="16">
        <v>60109</v>
      </c>
      <c r="E27" s="16">
        <v>6057</v>
      </c>
      <c r="F27" s="16">
        <v>18282</v>
      </c>
      <c r="G27" s="16">
        <v>18642</v>
      </c>
      <c r="H27" s="16">
        <v>9800</v>
      </c>
      <c r="I27" s="16">
        <v>7328</v>
      </c>
    </row>
    <row r="28" spans="1:9" ht="12.75">
      <c r="A28" s="16" t="s">
        <v>26</v>
      </c>
      <c r="B28" s="16" t="s">
        <v>34</v>
      </c>
      <c r="C28" s="16">
        <v>18759</v>
      </c>
      <c r="D28" s="16">
        <v>26994</v>
      </c>
      <c r="E28" s="16">
        <v>2971</v>
      </c>
      <c r="F28" s="16">
        <v>7147</v>
      </c>
      <c r="G28" s="16">
        <v>7490</v>
      </c>
      <c r="H28" s="16">
        <v>5188</v>
      </c>
      <c r="I28" s="16">
        <v>4198</v>
      </c>
    </row>
    <row r="29" spans="1:9" ht="12.75">
      <c r="A29" s="16" t="s">
        <v>20</v>
      </c>
      <c r="B29" s="16" t="s">
        <v>15</v>
      </c>
      <c r="C29" s="16">
        <v>6405</v>
      </c>
      <c r="D29" s="16">
        <v>8785</v>
      </c>
      <c r="E29" s="16">
        <v>996</v>
      </c>
      <c r="F29" s="16">
        <v>2170</v>
      </c>
      <c r="G29" s="16">
        <v>2326</v>
      </c>
      <c r="H29" s="16">
        <v>1753</v>
      </c>
      <c r="I29" s="16">
        <v>1540</v>
      </c>
    </row>
    <row r="30" spans="1:9" ht="12.75">
      <c r="A30" s="16" t="s">
        <v>82</v>
      </c>
      <c r="B30" s="16" t="s">
        <v>54</v>
      </c>
      <c r="C30" s="16">
        <v>20859</v>
      </c>
      <c r="D30" s="16">
        <v>31602</v>
      </c>
      <c r="E30" s="16">
        <v>2832</v>
      </c>
      <c r="F30" s="16">
        <v>7709</v>
      </c>
      <c r="G30" s="16">
        <v>9241</v>
      </c>
      <c r="H30" s="16">
        <v>6535</v>
      </c>
      <c r="I30" s="16">
        <v>5285</v>
      </c>
    </row>
    <row r="31" spans="1:9" ht="12.75">
      <c r="A31" s="16" t="s">
        <v>32</v>
      </c>
      <c r="B31" s="16" t="s">
        <v>52</v>
      </c>
      <c r="C31" s="16">
        <v>13642</v>
      </c>
      <c r="D31" s="16">
        <v>19847</v>
      </c>
      <c r="E31" s="16">
        <v>1838</v>
      </c>
      <c r="F31" s="16">
        <v>4842</v>
      </c>
      <c r="G31" s="16">
        <v>5482</v>
      </c>
      <c r="H31" s="16">
        <v>4140</v>
      </c>
      <c r="I31" s="16">
        <v>3545</v>
      </c>
    </row>
    <row r="32" spans="1:9" ht="12.75">
      <c r="A32" s="16" t="s">
        <v>0</v>
      </c>
      <c r="B32" s="16" t="s">
        <v>55</v>
      </c>
      <c r="C32" s="16">
        <v>11053</v>
      </c>
      <c r="D32" s="16">
        <v>15378</v>
      </c>
      <c r="E32" s="16">
        <v>1686</v>
      </c>
      <c r="F32" s="16">
        <v>3909</v>
      </c>
      <c r="G32" s="16">
        <v>3938</v>
      </c>
      <c r="H32" s="16">
        <v>3045</v>
      </c>
      <c r="I32" s="16">
        <v>2800</v>
      </c>
    </row>
    <row r="33" spans="1:9" ht="12.75">
      <c r="A33" s="16" t="s">
        <v>72</v>
      </c>
      <c r="B33" s="16" t="s">
        <v>28</v>
      </c>
      <c r="C33" s="16">
        <v>28646</v>
      </c>
      <c r="D33" s="16">
        <v>42140</v>
      </c>
      <c r="E33" s="16">
        <v>3570</v>
      </c>
      <c r="F33" s="16">
        <v>10282</v>
      </c>
      <c r="G33" s="16">
        <v>12257</v>
      </c>
      <c r="H33" s="16">
        <v>8806</v>
      </c>
      <c r="I33" s="16">
        <v>7225</v>
      </c>
    </row>
    <row r="34" spans="1:9" ht="12.75">
      <c r="A34" s="16" t="s">
        <v>49</v>
      </c>
      <c r="B34" s="16" t="s">
        <v>79</v>
      </c>
      <c r="C34" s="16">
        <v>12136</v>
      </c>
      <c r="D34" s="16">
        <v>17860</v>
      </c>
      <c r="E34" s="16">
        <v>1723</v>
      </c>
      <c r="F34" s="16">
        <v>4389</v>
      </c>
      <c r="G34" s="16">
        <v>5218</v>
      </c>
      <c r="H34" s="16">
        <v>3482</v>
      </c>
      <c r="I34" s="16">
        <v>3048</v>
      </c>
    </row>
    <row r="35" spans="1:9" ht="12.75">
      <c r="A35" s="16" t="s">
        <v>76</v>
      </c>
      <c r="B35" s="16" t="s">
        <v>84</v>
      </c>
      <c r="C35" s="16">
        <v>8025</v>
      </c>
      <c r="D35" s="16">
        <v>11628</v>
      </c>
      <c r="E35" s="16">
        <v>1448</v>
      </c>
      <c r="F35" s="16">
        <v>3144</v>
      </c>
      <c r="G35" s="16">
        <v>3155</v>
      </c>
      <c r="H35" s="16">
        <v>2221</v>
      </c>
      <c r="I35" s="16">
        <v>1660</v>
      </c>
    </row>
    <row r="36" spans="1:9" ht="12.75">
      <c r="A36" s="16" t="s">
        <v>9</v>
      </c>
      <c r="B36" s="16" t="s">
        <v>35</v>
      </c>
      <c r="C36" s="16">
        <v>17346</v>
      </c>
      <c r="D36" s="16">
        <v>25597</v>
      </c>
      <c r="E36" s="16">
        <v>2264</v>
      </c>
      <c r="F36" s="16">
        <v>7136</v>
      </c>
      <c r="G36" s="16">
        <v>7362</v>
      </c>
      <c r="H36" s="16">
        <v>4731</v>
      </c>
      <c r="I36" s="16">
        <v>4104</v>
      </c>
    </row>
    <row r="37" spans="1:9" ht="12.75">
      <c r="A37" s="16" t="s">
        <v>73</v>
      </c>
      <c r="B37" s="16" t="s">
        <v>78</v>
      </c>
      <c r="C37" s="16">
        <v>18550</v>
      </c>
      <c r="D37" s="16">
        <v>27302</v>
      </c>
      <c r="E37" s="16">
        <v>2914</v>
      </c>
      <c r="F37" s="16">
        <v>7372</v>
      </c>
      <c r="G37" s="16">
        <v>7580</v>
      </c>
      <c r="H37" s="16">
        <v>5149</v>
      </c>
      <c r="I37" s="16">
        <v>4287</v>
      </c>
    </row>
    <row r="38" spans="1:9" ht="12.75">
      <c r="A38" s="16" t="s">
        <v>29</v>
      </c>
      <c r="B38" s="16" t="s">
        <v>75</v>
      </c>
      <c r="C38" s="16">
        <v>9786</v>
      </c>
      <c r="D38" s="16">
        <v>14303</v>
      </c>
      <c r="E38" s="16">
        <v>1379</v>
      </c>
      <c r="F38" s="16">
        <v>3394</v>
      </c>
      <c r="G38" s="16">
        <v>3872</v>
      </c>
      <c r="H38" s="16">
        <v>2782</v>
      </c>
      <c r="I38" s="16">
        <v>2876</v>
      </c>
    </row>
    <row r="39" spans="1:9" ht="12.75">
      <c r="A39" s="16" t="s">
        <v>68</v>
      </c>
      <c r="B39" s="16" t="s">
        <v>14</v>
      </c>
      <c r="C39" s="16">
        <v>43195</v>
      </c>
      <c r="D39" s="16">
        <v>63700</v>
      </c>
      <c r="E39" s="16">
        <v>5783</v>
      </c>
      <c r="F39" s="16">
        <v>17439</v>
      </c>
      <c r="G39" s="16">
        <v>18351</v>
      </c>
      <c r="H39" s="16">
        <v>11966</v>
      </c>
      <c r="I39" s="16">
        <v>10161</v>
      </c>
    </row>
    <row r="40" spans="1:9" ht="12.75">
      <c r="A40" s="16" t="s">
        <v>19</v>
      </c>
      <c r="B40" s="16" t="s">
        <v>81</v>
      </c>
      <c r="C40" s="16">
        <v>7312</v>
      </c>
      <c r="D40" s="16">
        <v>10570</v>
      </c>
      <c r="E40" s="16">
        <v>955</v>
      </c>
      <c r="F40" s="16">
        <v>2466</v>
      </c>
      <c r="G40" s="16">
        <v>2707</v>
      </c>
      <c r="H40" s="16">
        <v>2305</v>
      </c>
      <c r="I40" s="16">
        <v>2137</v>
      </c>
    </row>
    <row r="41" spans="1:9" ht="12.75">
      <c r="A41" s="16" t="s">
        <v>48</v>
      </c>
      <c r="B41" s="16" t="s">
        <v>17</v>
      </c>
      <c r="C41" s="16">
        <v>7825</v>
      </c>
      <c r="D41" s="16">
        <v>10898</v>
      </c>
      <c r="E41" s="16">
        <v>1084</v>
      </c>
      <c r="F41" s="16">
        <v>2747</v>
      </c>
      <c r="G41" s="16">
        <v>3037</v>
      </c>
      <c r="H41" s="16">
        <v>2313</v>
      </c>
      <c r="I41" s="16">
        <v>1717</v>
      </c>
    </row>
    <row r="42" spans="1:9" ht="12.75">
      <c r="A42" s="16" t="s">
        <v>59</v>
      </c>
      <c r="B42" s="16" t="s">
        <v>80</v>
      </c>
      <c r="C42" s="16">
        <v>11280</v>
      </c>
      <c r="D42" s="16">
        <v>16718</v>
      </c>
      <c r="E42" s="16">
        <v>1544</v>
      </c>
      <c r="F42" s="16">
        <v>4188</v>
      </c>
      <c r="G42" s="16">
        <v>4529</v>
      </c>
      <c r="H42" s="16">
        <v>3430</v>
      </c>
      <c r="I42" s="16">
        <v>3027</v>
      </c>
    </row>
    <row r="43" spans="1:9" ht="12.75">
      <c r="A43" s="16" t="s">
        <v>63</v>
      </c>
      <c r="B43" s="16" t="s">
        <v>31</v>
      </c>
      <c r="C43" s="16">
        <v>10159</v>
      </c>
      <c r="D43" s="16">
        <v>13899</v>
      </c>
      <c r="E43" s="16">
        <v>1251</v>
      </c>
      <c r="F43" s="16">
        <v>3586</v>
      </c>
      <c r="G43" s="16">
        <v>3885</v>
      </c>
      <c r="H43" s="16">
        <v>2772</v>
      </c>
      <c r="I43" s="16">
        <v>2405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2019-02-13T06:58:30Z</dcterms:modified>
  <cp:category/>
  <cp:version/>
  <cp:contentType/>
  <cp:contentStatus/>
</cp:coreProperties>
</file>