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<sst xmlns="http://schemas.openxmlformats.org/spreadsheetml/2006/main" count="201" uniqueCount="108">
  <si>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</si>
  <si>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</si>
  <si>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</si>
  <si>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</si>
  <si>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</si>
  <si>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</si>
  <si>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</si>
  <si>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</si>
  <si>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</si>
  <si>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</si>
  <si>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</si>
  <si>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</si>
  <si>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</si>
  <si>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</si>
  <si>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</si>
  <si>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</si>
  <si>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</si>
  <si>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</si>
  <si>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</si>
  <si>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</si>
  <si>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</si>
  <si>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</si>
  <si>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</si>
  <si>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</si>
  <si>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</si>
  <si>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</si>
  <si>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</si>
  <si>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</si>
  <si>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</si>
  <si>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</si>
  <si>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</si>
  <si>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</si>
  <si>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</si>
  <si>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</si>
  <si>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</si>
  <si>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</si>
  <si>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</si>
  <si>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</si>
  <si>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</si>
  <si>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</si>
  <si>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</si>
  <si>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</si>
  <si>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</si>
  <si>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</si>
  <si>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</si>
  <si>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</si>
  <si>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</si>
  <si>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</si>
  <si>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</si>
  <si>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</si>
  <si>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</si>
  <si>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</si>
  <si>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</si>
  <si>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</si>
  <si>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</si>
  <si>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</si>
  <si>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</si>
  <si>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</si>
  <si>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</si>
  <si>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</si>
  <si>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</si>
  <si>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</si>
  <si>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</si>
  <si>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</si>
  <si>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</si>
  <si>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</si>
  <si>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</si>
  <si>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</si>
  <si>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</si>
  <si>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</si>
  <si>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</si>
  <si>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</si>
  <si>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</si>
  <si>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</si>
  <si>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</si>
  <si>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</si>
  <si>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</si>
  <si>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</si>
  <si>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</si>
  <si>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</si>
  <si>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</si>
  <si>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</si>
  <si>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</si>
  <si>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</si>
  <si>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</si>
  <si>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</si>
  <si>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</si>
  <si>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</si>
  <si>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</si>
  <si>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</si>
  <si>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</si>
  <si>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</si>
  <si>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</si>
  <si>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</si>
  <si>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</si>
  <si>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</si>
  <si>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</si>
  <si>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</si>
  <si>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</si>
  <si>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</si>
  <si>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</si>
  <si>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</si>
  <si>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</si>
  <si>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</si>
  <si>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</si>
  <si>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</si>
  <si>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</si>
  <si>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30.11.2021</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</si>
</sst>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0"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8" t="s">
        <v>97</v>
      </c>
      <c r="B1" s="18"/>
      <c r="C1" s="18"/>
      <c r="D1" s="18"/>
      <c r="E1" s="18"/>
      <c r="F1" s="18"/>
      <c r="G1" s="18"/>
      <c r="H1" s="18"/>
      <c r="I1" s="18"/>
      <c r="J1" s="18"/>
      <c r="K1" s="18"/>
      <c r="L1" s="18"/>
      <c r="M1" s="18"/>
      <c r="N1" s="18"/>
    </row>
    <row r="2" spans="1:14" ht="12.75">
      <c r="A2" s="14"/>
      <c r="B2" s="18" t="s">
        <v>107</v>
      </c>
      <c r="C2" s="18"/>
      <c r="D2" s="18"/>
      <c r="E2" s="18"/>
      <c r="F2" s="18"/>
      <c r="G2" s="18"/>
      <c r="H2" s="18"/>
      <c r="I2" s="18"/>
      <c r="J2" s="18"/>
      <c r="K2" s="18"/>
      <c r="L2" s="18"/>
      <c r="M2" s="18"/>
      <c r="N2" s="18"/>
    </row>
    <row r="3" ht="12.75">
      <c r="B3" s="2"/>
    </row>
    <row r="4" spans="2:14" ht="21.75" customHeight="1">
      <c r="B4" s="21" t="s">
        <v>85</v>
      </c>
      <c r="C4" s="21" t="s">
        <v>90</v>
      </c>
      <c r="D4" s="24" t="s">
        <v>106</v>
      </c>
      <c r="E4" s="20" t="s">
        <v>92</v>
      </c>
      <c r="F4" s="20"/>
      <c r="G4" s="20"/>
      <c r="H4" s="20"/>
      <c r="I4" s="20"/>
      <c r="J4" s="20"/>
      <c r="K4" s="20"/>
      <c r="L4" s="20"/>
      <c r="M4" s="20"/>
      <c r="N4" s="20"/>
    </row>
    <row r="5" spans="1:14" s="8" customFormat="1" ht="21.75" customHeight="1">
      <c r="A5" s="6" t="s">
        <v>39</v>
      </c>
      <c r="B5" s="22"/>
      <c r="C5" s="22"/>
      <c r="D5" s="25"/>
      <c r="E5" s="20" t="s">
        <v>95</v>
      </c>
      <c r="F5" s="20"/>
      <c r="G5" s="20" t="s">
        <v>86</v>
      </c>
      <c r="H5" s="20"/>
      <c r="I5" s="20" t="s">
        <v>87</v>
      </c>
      <c r="J5" s="20"/>
      <c r="K5" s="20" t="s">
        <v>88</v>
      </c>
      <c r="L5" s="20"/>
      <c r="M5" s="20" t="s">
        <v>89</v>
      </c>
      <c r="N5" s="20"/>
    </row>
    <row r="6" spans="1:14" s="8" customFormat="1" ht="21.75" customHeight="1">
      <c r="A6" s="6"/>
      <c r="B6" s="23"/>
      <c r="C6" s="23"/>
      <c r="D6" s="26"/>
      <c r="E6" s="7" t="s">
        <v>93</v>
      </c>
      <c r="F6" s="7" t="s">
        <v>94</v>
      </c>
      <c r="G6" s="7" t="s">
        <v>93</v>
      </c>
      <c r="H6" s="7" t="s">
        <v>94</v>
      </c>
      <c r="I6" s="7" t="s">
        <v>93</v>
      </c>
      <c r="J6" s="7" t="s">
        <v>94</v>
      </c>
      <c r="K6" s="7" t="s">
        <v>93</v>
      </c>
      <c r="L6" s="7" t="s">
        <v>94</v>
      </c>
      <c r="M6" s="7" t="s">
        <v>93</v>
      </c>
      <c r="N6" s="7" t="s">
        <v>94</v>
      </c>
    </row>
    <row r="7" spans="1:18" ht="12.75">
      <c r="A7" s="1" t="s">
        <v>66</v>
      </c>
      <c r="B7" s="3" t="s">
        <v>7</v>
      </c>
      <c r="C7" s="9">
        <f>man!C2</f>
        <v>12952</v>
      </c>
      <c r="D7" s="9">
        <f>E7+G7+I7+K7+M7</f>
        <v>14295</v>
      </c>
      <c r="E7" s="9">
        <f>man!E2</f>
        <v>1702</v>
      </c>
      <c r="F7" s="10">
        <f>E7/D7*100</f>
        <v>11.906260930395243</v>
      </c>
      <c r="G7" s="9">
        <f>man!F2</f>
        <v>3406</v>
      </c>
      <c r="H7" s="10">
        <f>G7/D7*100</f>
        <v>23.826512766701644</v>
      </c>
      <c r="I7" s="9">
        <f>man!G2</f>
        <v>4033</v>
      </c>
      <c r="J7" s="10">
        <f>I7/D7*100</f>
        <v>28.212661769849596</v>
      </c>
      <c r="K7" s="9">
        <f>man!H2</f>
        <v>2951</v>
      </c>
      <c r="L7" s="10">
        <f>K7/D7*100</f>
        <v>20.643581671913257</v>
      </c>
      <c r="M7" s="9">
        <f>man!I2</f>
        <v>2203</v>
      </c>
      <c r="N7" s="10">
        <f>M7/D7*100</f>
        <v>15.41098286114026</v>
      </c>
      <c r="P7" s="16"/>
      <c r="Q7" s="15"/>
      <c r="R7" s="15"/>
    </row>
    <row r="8" spans="1:18" ht="12.75">
      <c r="A8" s="1" t="s">
        <v>47</v>
      </c>
      <c r="B8" s="3" t="s">
        <v>11</v>
      </c>
      <c r="C8" s="9">
        <f>man!C3</f>
        <v>11739</v>
      </c>
      <c r="D8" s="9">
        <f aca="true" t="shared" si="0" ref="D8:D48">E8+G8+I8+K8+M8</f>
        <v>12827</v>
      </c>
      <c r="E8" s="9">
        <f>man!E3</f>
        <v>1442</v>
      </c>
      <c r="F8" s="10">
        <f aca="true" t="shared" si="1" ref="F8:F48">E8/D8*100</f>
        <v>11.241911592734075</v>
      </c>
      <c r="G8" s="9">
        <f>man!F3</f>
        <v>2966</v>
      </c>
      <c r="H8" s="10">
        <f aca="true" t="shared" si="2" ref="H8:H48">G8/D8*100</f>
        <v>23.123099711545958</v>
      </c>
      <c r="I8" s="9">
        <f>man!G3</f>
        <v>3533</v>
      </c>
      <c r="J8" s="10">
        <f aca="true" t="shared" si="3" ref="J8:J48">I8/D8*100</f>
        <v>27.543463007718096</v>
      </c>
      <c r="K8" s="9">
        <f>man!H3</f>
        <v>2683</v>
      </c>
      <c r="L8" s="10">
        <f aca="true" t="shared" si="4" ref="L8:L48">K8/D8*100</f>
        <v>20.916816091057925</v>
      </c>
      <c r="M8" s="9">
        <f>man!I3</f>
        <v>2203</v>
      </c>
      <c r="N8" s="10">
        <f aca="true" t="shared" si="5" ref="N8:N48">M8/D8*100</f>
        <v>17.174709596943945</v>
      </c>
      <c r="P8" s="16"/>
      <c r="Q8" s="15"/>
      <c r="R8" s="15"/>
    </row>
    <row r="9" spans="1:18" ht="12.75">
      <c r="A9" s="1" t="s">
        <v>58</v>
      </c>
      <c r="B9" s="3" t="s">
        <v>13</v>
      </c>
      <c r="C9" s="9">
        <f>man!C4</f>
        <v>10316</v>
      </c>
      <c r="D9" s="9">
        <f t="shared" si="0"/>
        <v>11450</v>
      </c>
      <c r="E9" s="9">
        <f>man!E4</f>
        <v>943</v>
      </c>
      <c r="F9" s="10">
        <f t="shared" si="1"/>
        <v>8.235807860262009</v>
      </c>
      <c r="G9" s="9">
        <f>man!F4</f>
        <v>2431</v>
      </c>
      <c r="H9" s="10">
        <f t="shared" si="2"/>
        <v>21.231441048034934</v>
      </c>
      <c r="I9" s="9">
        <f>man!G4</f>
        <v>3441</v>
      </c>
      <c r="J9" s="10">
        <f t="shared" si="3"/>
        <v>30.05240174672489</v>
      </c>
      <c r="K9" s="9">
        <f>man!H4</f>
        <v>2574</v>
      </c>
      <c r="L9" s="10">
        <f t="shared" si="4"/>
        <v>22.480349344978166</v>
      </c>
      <c r="M9" s="9">
        <f>man!I4</f>
        <v>2061</v>
      </c>
      <c r="N9" s="10">
        <f t="shared" si="5"/>
        <v>18</v>
      </c>
      <c r="P9" s="16"/>
      <c r="Q9" s="15"/>
      <c r="R9" s="15"/>
    </row>
    <row r="10" spans="1:18" ht="12.75">
      <c r="A10" s="1" t="s">
        <v>2</v>
      </c>
      <c r="B10" s="3" t="s">
        <v>62</v>
      </c>
      <c r="C10" s="9">
        <f>man!C5</f>
        <v>10006</v>
      </c>
      <c r="D10" s="9">
        <f t="shared" si="0"/>
        <v>11086</v>
      </c>
      <c r="E10" s="9">
        <f>man!E5</f>
        <v>987</v>
      </c>
      <c r="F10" s="10">
        <f t="shared" si="1"/>
        <v>8.903121053581094</v>
      </c>
      <c r="G10" s="9">
        <f>man!F5</f>
        <v>2504</v>
      </c>
      <c r="H10" s="10">
        <f t="shared" si="2"/>
        <v>22.587046725599855</v>
      </c>
      <c r="I10" s="9">
        <f>man!G5</f>
        <v>3111</v>
      </c>
      <c r="J10" s="10">
        <f t="shared" si="3"/>
        <v>28.06242107162187</v>
      </c>
      <c r="K10" s="9">
        <f>man!H5</f>
        <v>2417</v>
      </c>
      <c r="L10" s="10">
        <f t="shared" si="4"/>
        <v>21.802273137290275</v>
      </c>
      <c r="M10" s="9">
        <f>man!I5</f>
        <v>2067</v>
      </c>
      <c r="N10" s="10">
        <f t="shared" si="5"/>
        <v>18.64513801190691</v>
      </c>
      <c r="P10" s="16"/>
      <c r="Q10" s="15"/>
      <c r="R10" s="15"/>
    </row>
    <row r="11" spans="1:18" ht="12.75">
      <c r="A11" s="1" t="s">
        <v>1</v>
      </c>
      <c r="B11" s="3" t="s">
        <v>60</v>
      </c>
      <c r="C11" s="9">
        <f>man!C6</f>
        <v>19296</v>
      </c>
      <c r="D11" s="9">
        <f t="shared" si="0"/>
        <v>21375</v>
      </c>
      <c r="E11" s="9">
        <f>man!E6</f>
        <v>2788</v>
      </c>
      <c r="F11" s="10">
        <f t="shared" si="1"/>
        <v>13.04327485380117</v>
      </c>
      <c r="G11" s="9">
        <f>man!F6</f>
        <v>5578</v>
      </c>
      <c r="H11" s="10">
        <f t="shared" si="2"/>
        <v>26.09590643274854</v>
      </c>
      <c r="I11" s="9">
        <f>man!G6</f>
        <v>6286</v>
      </c>
      <c r="J11" s="10">
        <f t="shared" si="3"/>
        <v>29.40818713450292</v>
      </c>
      <c r="K11" s="9">
        <f>man!H6</f>
        <v>3876</v>
      </c>
      <c r="L11" s="10">
        <f t="shared" si="4"/>
        <v>18.133333333333333</v>
      </c>
      <c r="M11" s="9">
        <f>man!I6</f>
        <v>2847</v>
      </c>
      <c r="N11" s="10">
        <f t="shared" si="5"/>
        <v>13.319298245614036</v>
      </c>
      <c r="P11" s="16"/>
      <c r="Q11" s="15"/>
      <c r="R11" s="15"/>
    </row>
    <row r="12" spans="1:18" ht="12.75">
      <c r="A12" s="1" t="s">
        <v>21</v>
      </c>
      <c r="B12" s="3" t="s">
        <v>70</v>
      </c>
      <c r="C12" s="9">
        <f>man!C7</f>
        <v>9110</v>
      </c>
      <c r="D12" s="9">
        <f t="shared" si="0"/>
        <v>10498</v>
      </c>
      <c r="E12" s="9">
        <f>man!E7</f>
        <v>1373</v>
      </c>
      <c r="F12" s="10">
        <f t="shared" si="1"/>
        <v>13.078681653648314</v>
      </c>
      <c r="G12" s="9">
        <f>man!F7</f>
        <v>2430</v>
      </c>
      <c r="H12" s="10">
        <f t="shared" si="2"/>
        <v>23.14726614593256</v>
      </c>
      <c r="I12" s="9">
        <f>man!G7</f>
        <v>2700</v>
      </c>
      <c r="J12" s="10">
        <f t="shared" si="3"/>
        <v>25.719184606591732</v>
      </c>
      <c r="K12" s="9">
        <f>man!H7</f>
        <v>2003</v>
      </c>
      <c r="L12" s="10">
        <f t="shared" si="4"/>
        <v>19.079824728519718</v>
      </c>
      <c r="M12" s="9">
        <f>man!I7</f>
        <v>1992</v>
      </c>
      <c r="N12" s="10">
        <f t="shared" si="5"/>
        <v>18.975042865307678</v>
      </c>
      <c r="P12" s="16"/>
      <c r="Q12" s="15"/>
      <c r="R12" s="15"/>
    </row>
    <row r="13" spans="1:18" ht="12.75">
      <c r="A13" s="1" t="s">
        <v>18</v>
      </c>
      <c r="B13" s="3" t="s">
        <v>37</v>
      </c>
      <c r="C13" s="9">
        <f>man!C8</f>
        <v>8041</v>
      </c>
      <c r="D13" s="9">
        <f t="shared" si="0"/>
        <v>8497</v>
      </c>
      <c r="E13" s="9">
        <f>man!E8</f>
        <v>905</v>
      </c>
      <c r="F13" s="10">
        <f t="shared" si="1"/>
        <v>10.650817935742026</v>
      </c>
      <c r="G13" s="9">
        <f>man!F8</f>
        <v>1819</v>
      </c>
      <c r="H13" s="10">
        <f t="shared" si="2"/>
        <v>21.407555607861596</v>
      </c>
      <c r="I13" s="9">
        <f>man!G8</f>
        <v>2578</v>
      </c>
      <c r="J13" s="10">
        <f t="shared" si="3"/>
        <v>30.340120042367897</v>
      </c>
      <c r="K13" s="9">
        <f>man!H8</f>
        <v>1916</v>
      </c>
      <c r="L13" s="10">
        <f t="shared" si="4"/>
        <v>22.54913498881958</v>
      </c>
      <c r="M13" s="9">
        <f>man!I8</f>
        <v>1279</v>
      </c>
      <c r="N13" s="10">
        <f t="shared" si="5"/>
        <v>15.052371425208896</v>
      </c>
      <c r="P13" s="16"/>
      <c r="Q13" s="15"/>
      <c r="R13" s="15"/>
    </row>
    <row r="14" spans="1:18" ht="12.75">
      <c r="A14" s="1" t="s">
        <v>22</v>
      </c>
      <c r="B14" s="3" t="s">
        <v>74</v>
      </c>
      <c r="C14" s="9">
        <f>man!C9</f>
        <v>10827</v>
      </c>
      <c r="D14" s="9">
        <f t="shared" si="0"/>
        <v>11077</v>
      </c>
      <c r="E14" s="9">
        <f>man!E9</f>
        <v>1149</v>
      </c>
      <c r="F14" s="10">
        <f t="shared" si="1"/>
        <v>10.372844633023382</v>
      </c>
      <c r="G14" s="9">
        <f>man!F9</f>
        <v>2968</v>
      </c>
      <c r="H14" s="10">
        <f t="shared" si="2"/>
        <v>26.794258373205743</v>
      </c>
      <c r="I14" s="9">
        <f>man!G9</f>
        <v>3179</v>
      </c>
      <c r="J14" s="10">
        <f t="shared" si="3"/>
        <v>28.69910625620655</v>
      </c>
      <c r="K14" s="9">
        <f>man!H9</f>
        <v>2056</v>
      </c>
      <c r="L14" s="10">
        <f t="shared" si="4"/>
        <v>18.560982215401282</v>
      </c>
      <c r="M14" s="9">
        <f>man!I9</f>
        <v>1725</v>
      </c>
      <c r="N14" s="10">
        <f t="shared" si="5"/>
        <v>15.57280852216304</v>
      </c>
      <c r="P14" s="16"/>
      <c r="Q14" s="15"/>
      <c r="R14" s="15"/>
    </row>
    <row r="15" spans="1:18" ht="12.75">
      <c r="A15" s="1" t="s">
        <v>24</v>
      </c>
      <c r="B15" s="3" t="s">
        <v>71</v>
      </c>
      <c r="C15" s="9">
        <f>man!C10</f>
        <v>6144</v>
      </c>
      <c r="D15" s="9">
        <f t="shared" si="0"/>
        <v>6437</v>
      </c>
      <c r="E15" s="9">
        <f>man!E10</f>
        <v>544</v>
      </c>
      <c r="F15" s="10">
        <f t="shared" si="1"/>
        <v>8.451141836259128</v>
      </c>
      <c r="G15" s="9">
        <f>man!F10</f>
        <v>1297</v>
      </c>
      <c r="H15" s="10">
        <f t="shared" si="2"/>
        <v>20.149137797110455</v>
      </c>
      <c r="I15" s="9">
        <f>man!G10</f>
        <v>1962</v>
      </c>
      <c r="J15" s="10">
        <f t="shared" si="3"/>
        <v>30.48003728444928</v>
      </c>
      <c r="K15" s="9">
        <f>man!H10</f>
        <v>1453</v>
      </c>
      <c r="L15" s="10">
        <f t="shared" si="4"/>
        <v>22.57262700015535</v>
      </c>
      <c r="M15" s="9">
        <f>man!I10</f>
        <v>1181</v>
      </c>
      <c r="N15" s="10">
        <f t="shared" si="5"/>
        <v>18.34705608202579</v>
      </c>
      <c r="P15" s="16"/>
      <c r="Q15" s="15"/>
      <c r="R15" s="15"/>
    </row>
    <row r="16" spans="1:18" ht="12.75">
      <c r="A16" s="1" t="s">
        <v>30</v>
      </c>
      <c r="B16" s="3" t="s">
        <v>45</v>
      </c>
      <c r="C16" s="9">
        <f>man!C11</f>
        <v>29730</v>
      </c>
      <c r="D16" s="9">
        <f t="shared" si="0"/>
        <v>30623</v>
      </c>
      <c r="E16" s="9">
        <f>man!E11</f>
        <v>2300</v>
      </c>
      <c r="F16" s="10">
        <f t="shared" si="1"/>
        <v>7.510694575972308</v>
      </c>
      <c r="G16" s="9">
        <f>man!F11</f>
        <v>8025</v>
      </c>
      <c r="H16" s="10">
        <f t="shared" si="2"/>
        <v>26.205793031381642</v>
      </c>
      <c r="I16" s="9">
        <f>man!G11</f>
        <v>8867</v>
      </c>
      <c r="J16" s="10">
        <f t="shared" si="3"/>
        <v>28.955360350063682</v>
      </c>
      <c r="K16" s="9">
        <f>man!H11</f>
        <v>6053</v>
      </c>
      <c r="L16" s="10">
        <f t="shared" si="4"/>
        <v>19.7661888123306</v>
      </c>
      <c r="M16" s="9">
        <f>man!I11</f>
        <v>5378</v>
      </c>
      <c r="N16" s="10">
        <f t="shared" si="5"/>
        <v>17.56196323025177</v>
      </c>
      <c r="P16" s="16"/>
      <c r="Q16" s="15"/>
      <c r="R16" s="15"/>
    </row>
    <row r="17" spans="1:18" ht="12.75">
      <c r="A17" s="1" t="s">
        <v>77</v>
      </c>
      <c r="B17" s="3" t="s">
        <v>16</v>
      </c>
      <c r="C17" s="9">
        <f>man!C12</f>
        <v>7560</v>
      </c>
      <c r="D17" s="9">
        <f t="shared" si="0"/>
        <v>7942</v>
      </c>
      <c r="E17" s="9">
        <f>man!E12</f>
        <v>807</v>
      </c>
      <c r="F17" s="10">
        <f t="shared" si="1"/>
        <v>10.16116847141778</v>
      </c>
      <c r="G17" s="9">
        <f>man!F12</f>
        <v>1786</v>
      </c>
      <c r="H17" s="10">
        <f t="shared" si="2"/>
        <v>22.48803827751196</v>
      </c>
      <c r="I17" s="9">
        <f>man!G12</f>
        <v>2315</v>
      </c>
      <c r="J17" s="10">
        <f t="shared" si="3"/>
        <v>29.148829010324857</v>
      </c>
      <c r="K17" s="9">
        <f>man!H12</f>
        <v>1621</v>
      </c>
      <c r="L17" s="10">
        <f t="shared" si="4"/>
        <v>20.410475950642155</v>
      </c>
      <c r="M17" s="9">
        <f>man!I12</f>
        <v>1413</v>
      </c>
      <c r="N17" s="10">
        <f t="shared" si="5"/>
        <v>17.79148829010325</v>
      </c>
      <c r="P17" s="16"/>
      <c r="Q17" s="15"/>
      <c r="R17" s="15"/>
    </row>
    <row r="18" spans="1:18" ht="12.75">
      <c r="A18" s="1" t="s">
        <v>64</v>
      </c>
      <c r="B18" s="3" t="s">
        <v>12</v>
      </c>
      <c r="C18" s="9">
        <f>man!C13</f>
        <v>5652</v>
      </c>
      <c r="D18" s="9">
        <f t="shared" si="0"/>
        <v>6238</v>
      </c>
      <c r="E18" s="9">
        <f>man!E13</f>
        <v>623</v>
      </c>
      <c r="F18" s="10">
        <f t="shared" si="1"/>
        <v>9.98717537672331</v>
      </c>
      <c r="G18" s="9">
        <f>man!F13</f>
        <v>1498</v>
      </c>
      <c r="H18" s="10">
        <f t="shared" si="2"/>
        <v>24.014107085604362</v>
      </c>
      <c r="I18" s="9">
        <f>man!G13</f>
        <v>1630</v>
      </c>
      <c r="J18" s="10">
        <f t="shared" si="3"/>
        <v>26.130169926258418</v>
      </c>
      <c r="K18" s="9">
        <f>man!H13</f>
        <v>1266</v>
      </c>
      <c r="L18" s="10">
        <f t="shared" si="4"/>
        <v>20.2949663353639</v>
      </c>
      <c r="M18" s="9">
        <f>man!I13</f>
        <v>1221</v>
      </c>
      <c r="N18" s="10">
        <f t="shared" si="5"/>
        <v>19.573581276050017</v>
      </c>
      <c r="P18" s="16"/>
      <c r="Q18" s="15"/>
      <c r="R18" s="15"/>
    </row>
    <row r="19" spans="1:18" ht="12.75">
      <c r="A19" s="1" t="s">
        <v>38</v>
      </c>
      <c r="B19" s="3" t="s">
        <v>3</v>
      </c>
      <c r="C19" s="9">
        <f>man!C14</f>
        <v>4955</v>
      </c>
      <c r="D19" s="9">
        <f t="shared" si="0"/>
        <v>5239</v>
      </c>
      <c r="E19" s="9">
        <f>man!E14</f>
        <v>511</v>
      </c>
      <c r="F19" s="10">
        <f t="shared" si="1"/>
        <v>9.753769803397596</v>
      </c>
      <c r="G19" s="9">
        <f>man!F14</f>
        <v>1305</v>
      </c>
      <c r="H19" s="10">
        <f t="shared" si="2"/>
        <v>24.909333842336324</v>
      </c>
      <c r="I19" s="9">
        <f>man!G14</f>
        <v>1398</v>
      </c>
      <c r="J19" s="10">
        <f t="shared" si="3"/>
        <v>26.684481771330404</v>
      </c>
      <c r="K19" s="9">
        <f>man!H14</f>
        <v>1158</v>
      </c>
      <c r="L19" s="10">
        <f t="shared" si="4"/>
        <v>22.10345485779729</v>
      </c>
      <c r="M19" s="9">
        <f>man!I14</f>
        <v>867</v>
      </c>
      <c r="N19" s="10">
        <f t="shared" si="5"/>
        <v>16.548959725138385</v>
      </c>
      <c r="P19" s="16"/>
      <c r="Q19" s="15"/>
      <c r="R19" s="15"/>
    </row>
    <row r="20" spans="1:18" ht="12.75">
      <c r="A20" s="1" t="s">
        <v>51</v>
      </c>
      <c r="B20" s="3" t="s">
        <v>43</v>
      </c>
      <c r="C20" s="9">
        <f>man!C15</f>
        <v>19995</v>
      </c>
      <c r="D20" s="9">
        <f t="shared" si="0"/>
        <v>20761</v>
      </c>
      <c r="E20" s="9">
        <f>man!E15</f>
        <v>2775</v>
      </c>
      <c r="F20" s="10">
        <f t="shared" si="1"/>
        <v>13.366408169163336</v>
      </c>
      <c r="G20" s="9">
        <f>man!F15</f>
        <v>5636</v>
      </c>
      <c r="H20" s="10">
        <f t="shared" si="2"/>
        <v>27.147054573479117</v>
      </c>
      <c r="I20" s="9">
        <f>man!G15</f>
        <v>5558</v>
      </c>
      <c r="J20" s="10">
        <f t="shared" si="3"/>
        <v>26.771350127643178</v>
      </c>
      <c r="K20" s="9">
        <f>man!H15</f>
        <v>3665</v>
      </c>
      <c r="L20" s="10">
        <f t="shared" si="4"/>
        <v>17.65329223062473</v>
      </c>
      <c r="M20" s="9">
        <f>man!I15</f>
        <v>3127</v>
      </c>
      <c r="N20" s="10">
        <f t="shared" si="5"/>
        <v>15.061894899089639</v>
      </c>
      <c r="P20" s="16"/>
      <c r="Q20" s="15"/>
      <c r="R20" s="15"/>
    </row>
    <row r="21" spans="1:18" ht="12.75">
      <c r="A21" s="1" t="s">
        <v>23</v>
      </c>
      <c r="B21" s="3" t="s">
        <v>40</v>
      </c>
      <c r="C21" s="9">
        <f>man!C16</f>
        <v>11386</v>
      </c>
      <c r="D21" s="9">
        <f t="shared" si="0"/>
        <v>12032</v>
      </c>
      <c r="E21" s="9">
        <f>man!E16</f>
        <v>1007</v>
      </c>
      <c r="F21" s="10">
        <f t="shared" si="1"/>
        <v>8.36934840425532</v>
      </c>
      <c r="G21" s="9">
        <f>man!F16</f>
        <v>2711</v>
      </c>
      <c r="H21" s="10">
        <f t="shared" si="2"/>
        <v>22.53158244680851</v>
      </c>
      <c r="I21" s="9">
        <f>man!G16</f>
        <v>3292</v>
      </c>
      <c r="J21" s="10">
        <f t="shared" si="3"/>
        <v>27.36037234042553</v>
      </c>
      <c r="K21" s="9">
        <f>man!H16</f>
        <v>2532</v>
      </c>
      <c r="L21" s="10">
        <f t="shared" si="4"/>
        <v>21.043882978723406</v>
      </c>
      <c r="M21" s="9">
        <f>man!I16</f>
        <v>2490</v>
      </c>
      <c r="N21" s="10">
        <f t="shared" si="5"/>
        <v>20.694813829787233</v>
      </c>
      <c r="P21" s="16"/>
      <c r="Q21" s="15"/>
      <c r="R21" s="15"/>
    </row>
    <row r="22" spans="1:18" ht="12.75">
      <c r="A22" s="1" t="s">
        <v>53</v>
      </c>
      <c r="B22" s="3" t="s">
        <v>4</v>
      </c>
      <c r="C22" s="9">
        <f>man!C17</f>
        <v>5331</v>
      </c>
      <c r="D22" s="9">
        <f t="shared" si="0"/>
        <v>5633</v>
      </c>
      <c r="E22" s="9">
        <f>man!E17</f>
        <v>698</v>
      </c>
      <c r="F22" s="10">
        <f t="shared" si="1"/>
        <v>12.39126575537014</v>
      </c>
      <c r="G22" s="9">
        <f>man!F17</f>
        <v>1382</v>
      </c>
      <c r="H22" s="10">
        <f t="shared" si="2"/>
        <v>24.53399609444346</v>
      </c>
      <c r="I22" s="9">
        <f>man!G17</f>
        <v>1741</v>
      </c>
      <c r="J22" s="10">
        <f t="shared" si="3"/>
        <v>30.9071542694834</v>
      </c>
      <c r="K22" s="9">
        <f>man!H17</f>
        <v>1078</v>
      </c>
      <c r="L22" s="10">
        <f t="shared" si="4"/>
        <v>19.137227054855316</v>
      </c>
      <c r="M22" s="9">
        <f>man!I17</f>
        <v>734</v>
      </c>
      <c r="N22" s="10">
        <f t="shared" si="5"/>
        <v>13.030356825847683</v>
      </c>
      <c r="P22" s="16"/>
      <c r="Q22" s="15"/>
      <c r="R22" s="15"/>
    </row>
    <row r="23" spans="1:18" ht="12.75">
      <c r="A23" s="1" t="s">
        <v>8</v>
      </c>
      <c r="B23" s="3" t="s">
        <v>36</v>
      </c>
      <c r="C23" s="9">
        <f>man!C18</f>
        <v>14463</v>
      </c>
      <c r="D23" s="9">
        <f t="shared" si="0"/>
        <v>17519</v>
      </c>
      <c r="E23" s="9">
        <f>man!E18</f>
        <v>2466</v>
      </c>
      <c r="F23" s="10">
        <f t="shared" si="1"/>
        <v>14.076145898738513</v>
      </c>
      <c r="G23" s="9">
        <f>man!F18</f>
        <v>3948</v>
      </c>
      <c r="H23" s="10">
        <f t="shared" si="2"/>
        <v>22.53553285004852</v>
      </c>
      <c r="I23" s="9">
        <f>man!G18</f>
        <v>4509</v>
      </c>
      <c r="J23" s="10">
        <f t="shared" si="3"/>
        <v>25.73777042068611</v>
      </c>
      <c r="K23" s="9">
        <f>man!H18</f>
        <v>3389</v>
      </c>
      <c r="L23" s="10">
        <f t="shared" si="4"/>
        <v>19.34471145613334</v>
      </c>
      <c r="M23" s="9">
        <f>man!I18</f>
        <v>3207</v>
      </c>
      <c r="N23" s="10">
        <f t="shared" si="5"/>
        <v>18.305839374393514</v>
      </c>
      <c r="P23" s="16"/>
      <c r="Q23" s="15"/>
      <c r="R23" s="15"/>
    </row>
    <row r="24" spans="1:18" ht="12.75">
      <c r="A24" s="1" t="s">
        <v>69</v>
      </c>
      <c r="B24" s="3" t="s">
        <v>42</v>
      </c>
      <c r="C24" s="9">
        <f>man!C19</f>
        <v>13985</v>
      </c>
      <c r="D24" s="9">
        <f t="shared" si="0"/>
        <v>15759</v>
      </c>
      <c r="E24" s="9">
        <f>man!E19</f>
        <v>1857</v>
      </c>
      <c r="F24" s="10">
        <f t="shared" si="1"/>
        <v>11.783742623262897</v>
      </c>
      <c r="G24" s="9">
        <f>man!F19</f>
        <v>3749</v>
      </c>
      <c r="H24" s="10">
        <f t="shared" si="2"/>
        <v>23.78958055714195</v>
      </c>
      <c r="I24" s="9">
        <f>man!G19</f>
        <v>4301</v>
      </c>
      <c r="J24" s="10">
        <f t="shared" si="3"/>
        <v>27.292340884573896</v>
      </c>
      <c r="K24" s="9">
        <f>man!H19</f>
        <v>3220</v>
      </c>
      <c r="L24" s="10">
        <f t="shared" si="4"/>
        <v>20.43276857668634</v>
      </c>
      <c r="M24" s="9">
        <f>man!I19</f>
        <v>2632</v>
      </c>
      <c r="N24" s="10">
        <f t="shared" si="5"/>
        <v>16.70156735833492</v>
      </c>
      <c r="P24" s="16"/>
      <c r="Q24" s="15"/>
      <c r="R24" s="15"/>
    </row>
    <row r="25" spans="1:18" ht="12.75">
      <c r="A25" s="1" t="s">
        <v>6</v>
      </c>
      <c r="B25" s="3" t="s">
        <v>57</v>
      </c>
      <c r="C25" s="9">
        <f>man!C20</f>
        <v>7861</v>
      </c>
      <c r="D25" s="9">
        <f t="shared" si="0"/>
        <v>9084</v>
      </c>
      <c r="E25" s="9">
        <f>man!E20</f>
        <v>901</v>
      </c>
      <c r="F25" s="10">
        <f t="shared" si="1"/>
        <v>9.9185380889476</v>
      </c>
      <c r="G25" s="9">
        <f>man!F20</f>
        <v>2006</v>
      </c>
      <c r="H25" s="10">
        <f t="shared" si="2"/>
        <v>22.08278291501541</v>
      </c>
      <c r="I25" s="9">
        <f>man!G20</f>
        <v>2545</v>
      </c>
      <c r="J25" s="10">
        <f t="shared" si="3"/>
        <v>28.016292382210477</v>
      </c>
      <c r="K25" s="9">
        <f>man!H20</f>
        <v>2007</v>
      </c>
      <c r="L25" s="10">
        <f t="shared" si="4"/>
        <v>22.093791281373846</v>
      </c>
      <c r="M25" s="9">
        <f>man!I20</f>
        <v>1625</v>
      </c>
      <c r="N25" s="10">
        <f t="shared" si="5"/>
        <v>17.888595332452663</v>
      </c>
      <c r="P25" s="16"/>
      <c r="Q25" s="15"/>
      <c r="R25" s="15"/>
    </row>
    <row r="26" spans="1:18" ht="12.75">
      <c r="A26" s="1" t="s">
        <v>10</v>
      </c>
      <c r="B26" s="3" t="s">
        <v>65</v>
      </c>
      <c r="C26" s="9">
        <f>man!C21</f>
        <v>3424</v>
      </c>
      <c r="D26" s="9">
        <f t="shared" si="0"/>
        <v>3636</v>
      </c>
      <c r="E26" s="9">
        <f>man!E21</f>
        <v>546</v>
      </c>
      <c r="F26" s="10">
        <f t="shared" si="1"/>
        <v>15.016501650165019</v>
      </c>
      <c r="G26" s="9">
        <f>man!F21</f>
        <v>939</v>
      </c>
      <c r="H26" s="10">
        <f t="shared" si="2"/>
        <v>25.825082508250823</v>
      </c>
      <c r="I26" s="9">
        <f>man!G21</f>
        <v>897</v>
      </c>
      <c r="J26" s="10">
        <f t="shared" si="3"/>
        <v>24.669966996699667</v>
      </c>
      <c r="K26" s="9">
        <f>man!H21</f>
        <v>664</v>
      </c>
      <c r="L26" s="10">
        <f t="shared" si="4"/>
        <v>18.26182618261826</v>
      </c>
      <c r="M26" s="9">
        <f>man!I21</f>
        <v>590</v>
      </c>
      <c r="N26" s="10">
        <f t="shared" si="5"/>
        <v>16.226622662266227</v>
      </c>
      <c r="P26" s="16"/>
      <c r="Q26" s="15"/>
      <c r="R26" s="15"/>
    </row>
    <row r="27" spans="1:18" ht="12.75">
      <c r="A27" s="1" t="s">
        <v>61</v>
      </c>
      <c r="B27" s="3" t="s">
        <v>25</v>
      </c>
      <c r="C27" s="9">
        <f>man!C22</f>
        <v>5575</v>
      </c>
      <c r="D27" s="9">
        <f t="shared" si="0"/>
        <v>5805</v>
      </c>
      <c r="E27" s="9">
        <f>man!E22</f>
        <v>547</v>
      </c>
      <c r="F27" s="10">
        <f t="shared" si="1"/>
        <v>9.422911283376399</v>
      </c>
      <c r="G27" s="9">
        <f>man!F22</f>
        <v>1443</v>
      </c>
      <c r="H27" s="10">
        <f t="shared" si="2"/>
        <v>24.857881136950905</v>
      </c>
      <c r="I27" s="9">
        <f>man!G22</f>
        <v>1728</v>
      </c>
      <c r="J27" s="10">
        <f t="shared" si="3"/>
        <v>29.767441860465116</v>
      </c>
      <c r="K27" s="9">
        <f>man!H22</f>
        <v>1215</v>
      </c>
      <c r="L27" s="10">
        <f t="shared" si="4"/>
        <v>20.930232558139537</v>
      </c>
      <c r="M27" s="9">
        <f>man!I22</f>
        <v>872</v>
      </c>
      <c r="N27" s="10">
        <f t="shared" si="5"/>
        <v>15.021533161068046</v>
      </c>
      <c r="P27" s="16"/>
      <c r="Q27" s="15"/>
      <c r="R27" s="15"/>
    </row>
    <row r="28" spans="1:18" ht="12.75">
      <c r="A28" s="1" t="s">
        <v>27</v>
      </c>
      <c r="B28" s="3" t="s">
        <v>41</v>
      </c>
      <c r="C28" s="9">
        <f>man!C23</f>
        <v>9311</v>
      </c>
      <c r="D28" s="9">
        <f t="shared" si="0"/>
        <v>10904</v>
      </c>
      <c r="E28" s="9">
        <f>man!E23</f>
        <v>1082</v>
      </c>
      <c r="F28" s="10">
        <f t="shared" si="1"/>
        <v>9.922964049889949</v>
      </c>
      <c r="G28" s="9">
        <f>man!F23</f>
        <v>2467</v>
      </c>
      <c r="H28" s="10">
        <f t="shared" si="2"/>
        <v>22.624724871606748</v>
      </c>
      <c r="I28" s="9">
        <f>man!G23</f>
        <v>3475</v>
      </c>
      <c r="J28" s="10">
        <f t="shared" si="3"/>
        <v>31.869038884812912</v>
      </c>
      <c r="K28" s="9">
        <f>man!H23</f>
        <v>2244</v>
      </c>
      <c r="L28" s="10">
        <f t="shared" si="4"/>
        <v>20.57960381511372</v>
      </c>
      <c r="M28" s="9">
        <f>man!I23</f>
        <v>1636</v>
      </c>
      <c r="N28" s="10">
        <f t="shared" si="5"/>
        <v>15.003668378576668</v>
      </c>
      <c r="P28" s="16"/>
      <c r="Q28" s="15"/>
      <c r="R28" s="15"/>
    </row>
    <row r="29" spans="1:18" ht="12.75">
      <c r="A29" s="1" t="s">
        <v>46</v>
      </c>
      <c r="B29" s="3" t="s">
        <v>56</v>
      </c>
      <c r="C29" s="9">
        <f>man!C24</f>
        <v>8853</v>
      </c>
      <c r="D29" s="9">
        <f t="shared" si="0"/>
        <v>9543</v>
      </c>
      <c r="E29" s="9">
        <f>man!E24</f>
        <v>824</v>
      </c>
      <c r="F29" s="10">
        <f t="shared" si="1"/>
        <v>8.634601278423975</v>
      </c>
      <c r="G29" s="9">
        <f>man!F24</f>
        <v>2015</v>
      </c>
      <c r="H29" s="10">
        <f t="shared" si="2"/>
        <v>21.114953368961544</v>
      </c>
      <c r="I29" s="9">
        <f>man!G24</f>
        <v>2517</v>
      </c>
      <c r="J29" s="10">
        <f t="shared" si="3"/>
        <v>26.375353662370323</v>
      </c>
      <c r="K29" s="9">
        <f>man!H24</f>
        <v>2183</v>
      </c>
      <c r="L29" s="10">
        <f t="shared" si="4"/>
        <v>22.87540605679556</v>
      </c>
      <c r="M29" s="9">
        <f>man!I24</f>
        <v>2004</v>
      </c>
      <c r="N29" s="10">
        <f t="shared" si="5"/>
        <v>20.9996856334486</v>
      </c>
      <c r="P29" s="16"/>
      <c r="Q29" s="15"/>
      <c r="R29" s="15"/>
    </row>
    <row r="30" spans="1:18" ht="12.75">
      <c r="A30" s="1" t="s">
        <v>5</v>
      </c>
      <c r="B30" s="3" t="s">
        <v>33</v>
      </c>
      <c r="C30" s="9">
        <f>man!C25</f>
        <v>4542</v>
      </c>
      <c r="D30" s="9">
        <f t="shared" si="0"/>
        <v>4923</v>
      </c>
      <c r="E30" s="9">
        <f>man!E25</f>
        <v>452</v>
      </c>
      <c r="F30" s="10">
        <f t="shared" si="1"/>
        <v>9.181393459272801</v>
      </c>
      <c r="G30" s="9">
        <f>man!F25</f>
        <v>1062</v>
      </c>
      <c r="H30" s="10">
        <f t="shared" si="2"/>
        <v>21.572212065813527</v>
      </c>
      <c r="I30" s="9">
        <f>man!G25</f>
        <v>1453</v>
      </c>
      <c r="J30" s="10">
        <f t="shared" si="3"/>
        <v>29.514523664432257</v>
      </c>
      <c r="K30" s="9">
        <f>man!H25</f>
        <v>1132</v>
      </c>
      <c r="L30" s="10">
        <f t="shared" si="4"/>
        <v>22.994109282957545</v>
      </c>
      <c r="M30" s="9">
        <f>man!I25</f>
        <v>824</v>
      </c>
      <c r="N30" s="10">
        <f t="shared" si="5"/>
        <v>16.73776152752387</v>
      </c>
      <c r="P30" s="16"/>
      <c r="Q30" s="15"/>
      <c r="R30" s="15"/>
    </row>
    <row r="31" spans="1:18" ht="12.75">
      <c r="A31" s="1" t="s">
        <v>83</v>
      </c>
      <c r="B31" s="3" t="s">
        <v>44</v>
      </c>
      <c r="C31" s="9">
        <f>man!C26</f>
        <v>15676</v>
      </c>
      <c r="D31" s="9">
        <f t="shared" si="0"/>
        <v>17215</v>
      </c>
      <c r="E31" s="9">
        <f>man!E26</f>
        <v>1831</v>
      </c>
      <c r="F31" s="10">
        <f t="shared" si="1"/>
        <v>10.636073191983735</v>
      </c>
      <c r="G31" s="9">
        <f>man!F26</f>
        <v>4573</v>
      </c>
      <c r="H31" s="10">
        <f t="shared" si="2"/>
        <v>26.56404298576823</v>
      </c>
      <c r="I31" s="9">
        <f>man!G26</f>
        <v>4878</v>
      </c>
      <c r="J31" s="10">
        <f t="shared" si="3"/>
        <v>28.335753703165846</v>
      </c>
      <c r="K31" s="9">
        <f>man!H26</f>
        <v>3339</v>
      </c>
      <c r="L31" s="10">
        <f t="shared" si="4"/>
        <v>19.395875689805404</v>
      </c>
      <c r="M31" s="9">
        <f>man!I26</f>
        <v>2594</v>
      </c>
      <c r="N31" s="10">
        <f t="shared" si="5"/>
        <v>15.068254429276791</v>
      </c>
      <c r="P31" s="16"/>
      <c r="Q31" s="15"/>
      <c r="R31" s="15"/>
    </row>
    <row r="32" spans="1:18" ht="12.75">
      <c r="A32" s="1" t="s">
        <v>67</v>
      </c>
      <c r="B32" s="3" t="s">
        <v>50</v>
      </c>
      <c r="C32" s="9">
        <f>man!C27</f>
        <v>6325</v>
      </c>
      <c r="D32" s="9">
        <f t="shared" si="0"/>
        <v>6532</v>
      </c>
      <c r="E32" s="9">
        <f>man!E27</f>
        <v>597</v>
      </c>
      <c r="F32" s="10">
        <f t="shared" si="1"/>
        <v>9.13962033067973</v>
      </c>
      <c r="G32" s="9">
        <f>man!F27</f>
        <v>1884</v>
      </c>
      <c r="H32" s="10">
        <f t="shared" si="2"/>
        <v>28.842620943049603</v>
      </c>
      <c r="I32" s="9">
        <f>man!G27</f>
        <v>2153</v>
      </c>
      <c r="J32" s="10">
        <f t="shared" si="3"/>
        <v>32.96080832823025</v>
      </c>
      <c r="K32" s="9">
        <f>man!H27</f>
        <v>1147</v>
      </c>
      <c r="L32" s="10">
        <f t="shared" si="4"/>
        <v>17.55970606246173</v>
      </c>
      <c r="M32" s="9">
        <f>man!I27</f>
        <v>751</v>
      </c>
      <c r="N32" s="10">
        <f t="shared" si="5"/>
        <v>11.497244335578689</v>
      </c>
      <c r="P32" s="16"/>
      <c r="Q32" s="15"/>
      <c r="R32" s="15"/>
    </row>
    <row r="33" spans="1:18" ht="12.75">
      <c r="A33" s="1" t="s">
        <v>26</v>
      </c>
      <c r="B33" s="3" t="s">
        <v>34</v>
      </c>
      <c r="C33" s="9">
        <f>man!C28</f>
        <v>13159</v>
      </c>
      <c r="D33" s="9">
        <f t="shared" si="0"/>
        <v>15088</v>
      </c>
      <c r="E33" s="9">
        <f>man!E28</f>
        <v>1563</v>
      </c>
      <c r="F33" s="10">
        <f t="shared" si="1"/>
        <v>10.359225874867445</v>
      </c>
      <c r="G33" s="9">
        <f>man!F28</f>
        <v>3515</v>
      </c>
      <c r="H33" s="10">
        <f t="shared" si="2"/>
        <v>23.296659597030754</v>
      </c>
      <c r="I33" s="9">
        <f>man!G28</f>
        <v>4115</v>
      </c>
      <c r="J33" s="10">
        <f t="shared" si="3"/>
        <v>27.273329798515377</v>
      </c>
      <c r="K33" s="9">
        <f>man!H28</f>
        <v>3180</v>
      </c>
      <c r="L33" s="10">
        <f t="shared" si="4"/>
        <v>21.076352067868502</v>
      </c>
      <c r="M33" s="9">
        <f>man!I28</f>
        <v>2715</v>
      </c>
      <c r="N33" s="10">
        <f t="shared" si="5"/>
        <v>17.994432661717923</v>
      </c>
      <c r="P33" s="16"/>
      <c r="Q33" s="15"/>
      <c r="R33" s="15"/>
    </row>
    <row r="34" spans="1:18" ht="12.75">
      <c r="A34" s="1" t="s">
        <v>20</v>
      </c>
      <c r="B34" s="3" t="s">
        <v>15</v>
      </c>
      <c r="C34" s="9">
        <f>man!C29</f>
        <v>6135</v>
      </c>
      <c r="D34" s="9">
        <f t="shared" si="0"/>
        <v>6414</v>
      </c>
      <c r="E34" s="9">
        <f>man!E29</f>
        <v>622</v>
      </c>
      <c r="F34" s="10">
        <f t="shared" si="1"/>
        <v>9.697536638603056</v>
      </c>
      <c r="G34" s="9">
        <f>man!F29</f>
        <v>1605</v>
      </c>
      <c r="H34" s="10">
        <f t="shared" si="2"/>
        <v>25.023386342376053</v>
      </c>
      <c r="I34" s="9">
        <f>man!G29</f>
        <v>1874</v>
      </c>
      <c r="J34" s="10">
        <f t="shared" si="3"/>
        <v>29.217337075148116</v>
      </c>
      <c r="K34" s="9">
        <f>man!H29</f>
        <v>1273</v>
      </c>
      <c r="L34" s="10">
        <f t="shared" si="4"/>
        <v>19.847209229809792</v>
      </c>
      <c r="M34" s="9">
        <f>man!I29</f>
        <v>1040</v>
      </c>
      <c r="N34" s="10">
        <f t="shared" si="5"/>
        <v>16.214530714062988</v>
      </c>
      <c r="P34" s="16"/>
      <c r="Q34" s="15"/>
      <c r="R34" s="15"/>
    </row>
    <row r="35" spans="1:18" ht="12.75">
      <c r="A35" s="1" t="s">
        <v>82</v>
      </c>
      <c r="B35" s="3" t="s">
        <v>54</v>
      </c>
      <c r="C35" s="9">
        <f>man!C30</f>
        <v>12334</v>
      </c>
      <c r="D35" s="9">
        <f t="shared" si="0"/>
        <v>13135</v>
      </c>
      <c r="E35" s="9">
        <f>man!E30</f>
        <v>1577</v>
      </c>
      <c r="F35" s="10">
        <f t="shared" si="1"/>
        <v>12.006090597639894</v>
      </c>
      <c r="G35" s="9">
        <f>man!F30</f>
        <v>3048</v>
      </c>
      <c r="H35" s="10">
        <f t="shared" si="2"/>
        <v>23.20517700799391</v>
      </c>
      <c r="I35" s="9">
        <f>man!G30</f>
        <v>3737</v>
      </c>
      <c r="J35" s="10">
        <f t="shared" si="3"/>
        <v>28.450704225352112</v>
      </c>
      <c r="K35" s="9">
        <f>man!H30</f>
        <v>2765</v>
      </c>
      <c r="L35" s="10">
        <f t="shared" si="4"/>
        <v>21.050628092881617</v>
      </c>
      <c r="M35" s="9">
        <f>man!I30</f>
        <v>2008</v>
      </c>
      <c r="N35" s="10">
        <f t="shared" si="5"/>
        <v>15.28740007613247</v>
      </c>
      <c r="P35" s="16"/>
      <c r="Q35" s="15"/>
      <c r="R35" s="15"/>
    </row>
    <row r="36" spans="1:18" ht="12.75">
      <c r="A36" s="1" t="s">
        <v>32</v>
      </c>
      <c r="B36" s="3" t="s">
        <v>52</v>
      </c>
      <c r="C36" s="9">
        <f>man!C31</f>
        <v>8641</v>
      </c>
      <c r="D36" s="9">
        <f t="shared" si="0"/>
        <v>9461</v>
      </c>
      <c r="E36" s="9">
        <f>man!E31</f>
        <v>897</v>
      </c>
      <c r="F36" s="10">
        <f t="shared" si="1"/>
        <v>9.481027375541698</v>
      </c>
      <c r="G36" s="9">
        <f>man!F31</f>
        <v>1944</v>
      </c>
      <c r="H36" s="10">
        <f t="shared" si="2"/>
        <v>20.5475108339499</v>
      </c>
      <c r="I36" s="9">
        <f>man!G31</f>
        <v>2550</v>
      </c>
      <c r="J36" s="10">
        <f t="shared" si="3"/>
        <v>26.95275340873058</v>
      </c>
      <c r="K36" s="9">
        <f>man!H31</f>
        <v>2315</v>
      </c>
      <c r="L36" s="10">
        <f t="shared" si="4"/>
        <v>24.46887221223972</v>
      </c>
      <c r="M36" s="9">
        <f>man!I31</f>
        <v>1755</v>
      </c>
      <c r="N36" s="10">
        <f t="shared" si="5"/>
        <v>18.549836169538104</v>
      </c>
      <c r="P36" s="16"/>
      <c r="Q36" s="15"/>
      <c r="R36" s="15"/>
    </row>
    <row r="37" spans="1:18" ht="12.75">
      <c r="A37" s="1" t="s">
        <v>0</v>
      </c>
      <c r="B37" s="3" t="s">
        <v>55</v>
      </c>
      <c r="C37" s="9">
        <f>man!C32</f>
        <v>8229</v>
      </c>
      <c r="D37" s="9">
        <f t="shared" si="0"/>
        <v>8873</v>
      </c>
      <c r="E37" s="9">
        <f>man!E32</f>
        <v>1051</v>
      </c>
      <c r="F37" s="10">
        <f t="shared" si="1"/>
        <v>11.844922799504113</v>
      </c>
      <c r="G37" s="9">
        <f>man!F32</f>
        <v>2100</v>
      </c>
      <c r="H37" s="10">
        <f t="shared" si="2"/>
        <v>23.667305308238475</v>
      </c>
      <c r="I37" s="9">
        <f>man!G32</f>
        <v>2578</v>
      </c>
      <c r="J37" s="10">
        <f t="shared" si="3"/>
        <v>29.054434802208952</v>
      </c>
      <c r="K37" s="9">
        <f>man!H32</f>
        <v>1824</v>
      </c>
      <c r="L37" s="10">
        <f t="shared" si="4"/>
        <v>20.556745182012847</v>
      </c>
      <c r="M37" s="9">
        <f>man!I32</f>
        <v>1320</v>
      </c>
      <c r="N37" s="10">
        <f t="shared" si="5"/>
        <v>14.876591908035614</v>
      </c>
      <c r="P37" s="16"/>
      <c r="Q37" s="15"/>
      <c r="R37" s="15"/>
    </row>
    <row r="38" spans="1:18" ht="12.75">
      <c r="A38" s="1" t="s">
        <v>72</v>
      </c>
      <c r="B38" s="3" t="s">
        <v>28</v>
      </c>
      <c r="C38" s="9">
        <f>man!C33</f>
        <v>12474</v>
      </c>
      <c r="D38" s="9">
        <f t="shared" si="0"/>
        <v>13473</v>
      </c>
      <c r="E38" s="9">
        <f>man!E33</f>
        <v>1385</v>
      </c>
      <c r="F38" s="10">
        <f t="shared" si="1"/>
        <v>10.279818897053367</v>
      </c>
      <c r="G38" s="9">
        <f>man!F33</f>
        <v>3136</v>
      </c>
      <c r="H38" s="10">
        <f t="shared" si="2"/>
        <v>23.276181993616863</v>
      </c>
      <c r="I38" s="9">
        <f>man!G33</f>
        <v>3672</v>
      </c>
      <c r="J38" s="10">
        <f t="shared" si="3"/>
        <v>27.25450901803607</v>
      </c>
      <c r="K38" s="9">
        <f>man!H33</f>
        <v>2907</v>
      </c>
      <c r="L38" s="10">
        <f t="shared" si="4"/>
        <v>21.576486305945224</v>
      </c>
      <c r="M38" s="9">
        <f>man!I33</f>
        <v>2373</v>
      </c>
      <c r="N38" s="10">
        <f t="shared" si="5"/>
        <v>17.613003785348475</v>
      </c>
      <c r="P38" s="16"/>
      <c r="Q38" s="15"/>
      <c r="R38" s="15"/>
    </row>
    <row r="39" spans="1:18" ht="12.75">
      <c r="A39" s="1" t="s">
        <v>49</v>
      </c>
      <c r="B39" s="3" t="s">
        <v>79</v>
      </c>
      <c r="C39" s="9">
        <f>man!C34</f>
        <v>7442</v>
      </c>
      <c r="D39" s="9">
        <f t="shared" si="0"/>
        <v>8200</v>
      </c>
      <c r="E39" s="9">
        <f>man!E34</f>
        <v>855</v>
      </c>
      <c r="F39" s="10">
        <f t="shared" si="1"/>
        <v>10.426829268292682</v>
      </c>
      <c r="G39" s="9">
        <f>man!F34</f>
        <v>1914</v>
      </c>
      <c r="H39" s="10">
        <f t="shared" si="2"/>
        <v>23.34146341463415</v>
      </c>
      <c r="I39" s="9">
        <f>man!G34</f>
        <v>2456</v>
      </c>
      <c r="J39" s="10">
        <f t="shared" si="3"/>
        <v>29.95121951219512</v>
      </c>
      <c r="K39" s="9">
        <f>man!H34</f>
        <v>1674</v>
      </c>
      <c r="L39" s="10">
        <f t="shared" si="4"/>
        <v>20.414634146341463</v>
      </c>
      <c r="M39" s="9">
        <f>man!I34</f>
        <v>1301</v>
      </c>
      <c r="N39" s="10">
        <f t="shared" si="5"/>
        <v>15.865853658536585</v>
      </c>
      <c r="P39" s="16"/>
      <c r="Q39" s="15"/>
      <c r="R39" s="15"/>
    </row>
    <row r="40" spans="1:18" ht="12.75">
      <c r="A40" s="1" t="s">
        <v>76</v>
      </c>
      <c r="B40" s="3" t="s">
        <v>84</v>
      </c>
      <c r="C40" s="9">
        <f>man!C35</f>
        <v>7718</v>
      </c>
      <c r="D40" s="9">
        <f t="shared" si="0"/>
        <v>8890</v>
      </c>
      <c r="E40" s="9">
        <f>man!E35</f>
        <v>1270</v>
      </c>
      <c r="F40" s="10">
        <f t="shared" si="1"/>
        <v>14.285714285714285</v>
      </c>
      <c r="G40" s="9">
        <f>man!F35</f>
        <v>2390</v>
      </c>
      <c r="H40" s="10">
        <f t="shared" si="2"/>
        <v>26.884139482564677</v>
      </c>
      <c r="I40" s="9">
        <f>man!G35</f>
        <v>2328</v>
      </c>
      <c r="J40" s="10">
        <f t="shared" si="3"/>
        <v>26.186726659167604</v>
      </c>
      <c r="K40" s="9">
        <f>man!H35</f>
        <v>1696</v>
      </c>
      <c r="L40" s="10">
        <f t="shared" si="4"/>
        <v>19.07761529808774</v>
      </c>
      <c r="M40" s="9">
        <f>man!I35</f>
        <v>1206</v>
      </c>
      <c r="N40" s="10">
        <f t="shared" si="5"/>
        <v>13.565804274465693</v>
      </c>
      <c r="P40" s="16"/>
      <c r="Q40" s="15"/>
      <c r="R40" s="15"/>
    </row>
    <row r="41" spans="1:18" ht="12.75">
      <c r="A41" s="1" t="s">
        <v>9</v>
      </c>
      <c r="B41" s="3" t="s">
        <v>35</v>
      </c>
      <c r="C41" s="9">
        <f>man!C36</f>
        <v>9323</v>
      </c>
      <c r="D41" s="9">
        <f t="shared" si="0"/>
        <v>9934</v>
      </c>
      <c r="E41" s="9">
        <f>man!E36</f>
        <v>1031</v>
      </c>
      <c r="F41" s="10">
        <f t="shared" si="1"/>
        <v>10.378498087376686</v>
      </c>
      <c r="G41" s="9">
        <f>man!F36</f>
        <v>2577</v>
      </c>
      <c r="H41" s="10">
        <f t="shared" si="2"/>
        <v>25.941211999194685</v>
      </c>
      <c r="I41" s="9">
        <f>man!G36</f>
        <v>2839</v>
      </c>
      <c r="J41" s="10">
        <f t="shared" si="3"/>
        <v>28.57861888463861</v>
      </c>
      <c r="K41" s="9">
        <f>man!H36</f>
        <v>1959</v>
      </c>
      <c r="L41" s="10">
        <f t="shared" si="4"/>
        <v>19.72015300986511</v>
      </c>
      <c r="M41" s="9">
        <f>man!I36</f>
        <v>1528</v>
      </c>
      <c r="N41" s="10">
        <f t="shared" si="5"/>
        <v>15.381518018924906</v>
      </c>
      <c r="P41" s="16"/>
      <c r="Q41" s="15"/>
      <c r="R41" s="15"/>
    </row>
    <row r="42" spans="1:18" ht="12.75">
      <c r="A42" s="1" t="s">
        <v>73</v>
      </c>
      <c r="B42" s="3" t="s">
        <v>78</v>
      </c>
      <c r="C42" s="9">
        <f>man!C37</f>
        <v>10377</v>
      </c>
      <c r="D42" s="9">
        <f t="shared" si="0"/>
        <v>12001</v>
      </c>
      <c r="E42" s="9">
        <f>man!E37</f>
        <v>1194</v>
      </c>
      <c r="F42" s="10">
        <f t="shared" si="1"/>
        <v>9.949170902424797</v>
      </c>
      <c r="G42" s="9">
        <f>man!F37</f>
        <v>2566</v>
      </c>
      <c r="H42" s="10">
        <f t="shared" si="2"/>
        <v>21.381551537371884</v>
      </c>
      <c r="I42" s="9">
        <f>man!G37</f>
        <v>3329</v>
      </c>
      <c r="J42" s="10">
        <f t="shared" si="3"/>
        <v>27.739355053745523</v>
      </c>
      <c r="K42" s="9">
        <f>man!H37</f>
        <v>2814</v>
      </c>
      <c r="L42" s="10">
        <f t="shared" si="4"/>
        <v>23.448045996166986</v>
      </c>
      <c r="M42" s="9">
        <f>man!I37</f>
        <v>2098</v>
      </c>
      <c r="N42" s="10">
        <f t="shared" si="5"/>
        <v>17.48187651029081</v>
      </c>
      <c r="P42" s="16"/>
      <c r="Q42" s="15"/>
      <c r="R42" s="15"/>
    </row>
    <row r="43" spans="1:18" ht="12.75">
      <c r="A43" s="1" t="s">
        <v>29</v>
      </c>
      <c r="B43" s="3" t="s">
        <v>75</v>
      </c>
      <c r="C43" s="9">
        <f>man!C38</f>
        <v>6120</v>
      </c>
      <c r="D43" s="9">
        <f t="shared" si="0"/>
        <v>7043</v>
      </c>
      <c r="E43" s="9">
        <f>man!E38</f>
        <v>513</v>
      </c>
      <c r="F43" s="10">
        <f t="shared" si="1"/>
        <v>7.28382791424109</v>
      </c>
      <c r="G43" s="9">
        <f>man!F38</f>
        <v>1392</v>
      </c>
      <c r="H43" s="10">
        <f t="shared" si="2"/>
        <v>19.76430498367173</v>
      </c>
      <c r="I43" s="9">
        <f>man!G38</f>
        <v>1954</v>
      </c>
      <c r="J43" s="10">
        <f t="shared" si="3"/>
        <v>27.74385915093</v>
      </c>
      <c r="K43" s="9">
        <f>man!H38</f>
        <v>1607</v>
      </c>
      <c r="L43" s="10">
        <f t="shared" si="4"/>
        <v>22.816981399971603</v>
      </c>
      <c r="M43" s="9">
        <f>man!I38</f>
        <v>1577</v>
      </c>
      <c r="N43" s="10">
        <f t="shared" si="5"/>
        <v>22.391026551185575</v>
      </c>
      <c r="P43" s="16"/>
      <c r="Q43" s="15"/>
      <c r="R43" s="15"/>
    </row>
    <row r="44" spans="1:18" ht="12.75">
      <c r="A44" s="1" t="s">
        <v>68</v>
      </c>
      <c r="B44" s="3" t="s">
        <v>14</v>
      </c>
      <c r="C44" s="9">
        <f>man!C39</f>
        <v>14791</v>
      </c>
      <c r="D44" s="9">
        <f t="shared" si="0"/>
        <v>15712</v>
      </c>
      <c r="E44" s="9">
        <f>man!E39</f>
        <v>2120</v>
      </c>
      <c r="F44" s="10">
        <f t="shared" si="1"/>
        <v>13.492871690427698</v>
      </c>
      <c r="G44" s="9">
        <f>man!F39</f>
        <v>4385</v>
      </c>
      <c r="H44" s="10">
        <f t="shared" si="2"/>
        <v>27.908604887983707</v>
      </c>
      <c r="I44" s="9">
        <f>man!G39</f>
        <v>4166</v>
      </c>
      <c r="J44" s="10">
        <f t="shared" si="3"/>
        <v>26.514765784114054</v>
      </c>
      <c r="K44" s="9">
        <f>man!H39</f>
        <v>2798</v>
      </c>
      <c r="L44" s="10">
        <f t="shared" si="4"/>
        <v>17.808044806517312</v>
      </c>
      <c r="M44" s="9">
        <f>man!I39</f>
        <v>2243</v>
      </c>
      <c r="N44" s="10">
        <f t="shared" si="5"/>
        <v>14.275712830957229</v>
      </c>
      <c r="P44" s="16"/>
      <c r="Q44" s="15"/>
      <c r="R44" s="15"/>
    </row>
    <row r="45" spans="1:18" ht="12.75">
      <c r="A45" s="1" t="s">
        <v>19</v>
      </c>
      <c r="B45" s="3" t="s">
        <v>81</v>
      </c>
      <c r="C45" s="9">
        <f>man!C40</f>
        <v>6488</v>
      </c>
      <c r="D45" s="9">
        <f t="shared" si="0"/>
        <v>6767</v>
      </c>
      <c r="E45" s="9">
        <f>man!E40</f>
        <v>902</v>
      </c>
      <c r="F45" s="10">
        <f t="shared" si="1"/>
        <v>13.329392640756613</v>
      </c>
      <c r="G45" s="9">
        <f>man!F40</f>
        <v>1808</v>
      </c>
      <c r="H45" s="10">
        <f t="shared" si="2"/>
        <v>26.717895670164033</v>
      </c>
      <c r="I45" s="9">
        <f>man!G40</f>
        <v>1930</v>
      </c>
      <c r="J45" s="10">
        <f t="shared" si="3"/>
        <v>28.520762524013595</v>
      </c>
      <c r="K45" s="9">
        <f>man!H40</f>
        <v>1199</v>
      </c>
      <c r="L45" s="10">
        <f t="shared" si="4"/>
        <v>17.718338998078913</v>
      </c>
      <c r="M45" s="9">
        <f>man!I40</f>
        <v>928</v>
      </c>
      <c r="N45" s="10">
        <f t="shared" si="5"/>
        <v>13.713610166986848</v>
      </c>
      <c r="P45" s="16"/>
      <c r="Q45" s="15"/>
      <c r="R45" s="15"/>
    </row>
    <row r="46" spans="1:18" ht="12.75">
      <c r="A46" s="1" t="s">
        <v>48</v>
      </c>
      <c r="B46" s="3" t="s">
        <v>17</v>
      </c>
      <c r="C46" s="9">
        <f>man!C41</f>
        <v>6322</v>
      </c>
      <c r="D46" s="9">
        <f t="shared" si="0"/>
        <v>7232</v>
      </c>
      <c r="E46" s="9">
        <f>man!E41</f>
        <v>597</v>
      </c>
      <c r="F46" s="10">
        <f t="shared" si="1"/>
        <v>8.254977876106196</v>
      </c>
      <c r="G46" s="9">
        <f>man!F41</f>
        <v>1541</v>
      </c>
      <c r="H46" s="10">
        <f t="shared" si="2"/>
        <v>21.308075221238937</v>
      </c>
      <c r="I46" s="9">
        <f>man!G41</f>
        <v>2009</v>
      </c>
      <c r="J46" s="10">
        <f t="shared" si="3"/>
        <v>27.779314159292035</v>
      </c>
      <c r="K46" s="9">
        <f>man!H41</f>
        <v>1727</v>
      </c>
      <c r="L46" s="10">
        <f t="shared" si="4"/>
        <v>23.879977876106196</v>
      </c>
      <c r="M46" s="9">
        <f>man!I41</f>
        <v>1358</v>
      </c>
      <c r="N46" s="10">
        <f t="shared" si="5"/>
        <v>18.777654867256636</v>
      </c>
      <c r="P46" s="16"/>
      <c r="Q46" s="15"/>
      <c r="R46" s="15"/>
    </row>
    <row r="47" spans="1:18" ht="12.75">
      <c r="A47" s="1" t="s">
        <v>59</v>
      </c>
      <c r="B47" s="3" t="s">
        <v>80</v>
      </c>
      <c r="C47" s="9">
        <f>man!C42</f>
        <v>7459</v>
      </c>
      <c r="D47" s="9">
        <f t="shared" si="0"/>
        <v>8426</v>
      </c>
      <c r="E47" s="9">
        <f>man!E42</f>
        <v>728</v>
      </c>
      <c r="F47" s="10">
        <f t="shared" si="1"/>
        <v>8.639924044623784</v>
      </c>
      <c r="G47" s="9">
        <f>man!F42</f>
        <v>1695</v>
      </c>
      <c r="H47" s="10">
        <f t="shared" si="2"/>
        <v>20.116306669831474</v>
      </c>
      <c r="I47" s="9">
        <f>man!G42</f>
        <v>2479</v>
      </c>
      <c r="J47" s="10">
        <f t="shared" si="3"/>
        <v>29.420840256349397</v>
      </c>
      <c r="K47" s="9">
        <f>man!H42</f>
        <v>1998</v>
      </c>
      <c r="L47" s="10">
        <f t="shared" si="4"/>
        <v>23.71231901258011</v>
      </c>
      <c r="M47" s="9">
        <f>man!I42</f>
        <v>1526</v>
      </c>
      <c r="N47" s="10">
        <f t="shared" si="5"/>
        <v>18.11061001661524</v>
      </c>
      <c r="P47" s="16"/>
      <c r="Q47" s="15"/>
      <c r="R47" s="15"/>
    </row>
    <row r="48" spans="1:18" ht="12.75">
      <c r="A48" s="1" t="s">
        <v>63</v>
      </c>
      <c r="B48" s="3" t="s">
        <v>31</v>
      </c>
      <c r="C48" s="9">
        <f>man!C43</f>
        <v>6743</v>
      </c>
      <c r="D48" s="9">
        <f t="shared" si="0"/>
        <v>7253</v>
      </c>
      <c r="E48" s="9">
        <f>man!E43</f>
        <v>764</v>
      </c>
      <c r="F48" s="10">
        <f t="shared" si="1"/>
        <v>10.533572314904177</v>
      </c>
      <c r="G48" s="9">
        <f>man!F43</f>
        <v>1801</v>
      </c>
      <c r="H48" s="10">
        <f t="shared" si="2"/>
        <v>24.831104370605267</v>
      </c>
      <c r="I48" s="9">
        <f>man!G43</f>
        <v>2020</v>
      </c>
      <c r="J48" s="10">
        <f t="shared" si="3"/>
        <v>27.85054460223356</v>
      </c>
      <c r="K48" s="9">
        <f>man!H43</f>
        <v>1478</v>
      </c>
      <c r="L48" s="10">
        <f t="shared" si="4"/>
        <v>20.377774713911485</v>
      </c>
      <c r="M48" s="9">
        <f>man!I43</f>
        <v>1190</v>
      </c>
      <c r="N48" s="10">
        <f t="shared" si="5"/>
        <v>16.407003998345512</v>
      </c>
      <c r="P48" s="16"/>
      <c r="Q48" s="15"/>
      <c r="R48" s="15"/>
    </row>
    <row r="49" spans="2:14" s="2" customFormat="1" ht="12.75">
      <c r="B49" s="3" t="s">
        <v>91</v>
      </c>
      <c r="C49" s="4">
        <f>SUM(C7:C48)</f>
        <v>416810</v>
      </c>
      <c r="D49" s="4">
        <f>SUM(D7:D48)</f>
        <v>454832</v>
      </c>
      <c r="E49" s="4">
        <f aca="true" t="shared" si="6" ref="E49:M49">SUM(E7:E48)</f>
        <v>48726</v>
      </c>
      <c r="F49" s="11">
        <f>E49/D49*100</f>
        <v>10.712966545889472</v>
      </c>
      <c r="G49" s="4">
        <f t="shared" si="6"/>
        <v>109245</v>
      </c>
      <c r="H49" s="11">
        <f>G49/D49*100</f>
        <v>24.018758574594575</v>
      </c>
      <c r="I49" s="4">
        <f t="shared" si="6"/>
        <v>128116</v>
      </c>
      <c r="J49" s="11">
        <f>I49/D49*100</f>
        <v>28.167763042178212</v>
      </c>
      <c r="K49" s="4">
        <f t="shared" si="6"/>
        <v>93056</v>
      </c>
      <c r="L49" s="11">
        <f>K49/D49*100</f>
        <v>20.459422380131564</v>
      </c>
      <c r="M49" s="4">
        <f t="shared" si="6"/>
        <v>75689</v>
      </c>
      <c r="N49" s="11">
        <f>M49/D49*100</f>
        <v>16.641089457206178</v>
      </c>
    </row>
    <row r="50" spans="2:14" ht="60" customHeight="1">
      <c r="B50" s="19" t="s">
        <v>96</v>
      </c>
      <c r="C50" s="19"/>
      <c r="D50" s="19"/>
      <c r="E50" s="19"/>
      <c r="F50" s="19"/>
      <c r="G50" s="19"/>
      <c r="H50" s="19"/>
      <c r="I50" s="19"/>
      <c r="J50" s="19"/>
      <c r="K50" s="19"/>
      <c r="L50" s="19"/>
      <c r="M50" s="19"/>
      <c r="N50" s="19"/>
    </row>
  </sheetData>
  <sheetProtection/>
  <mergeCells count="12">
    <mergeCell ref="I5:J5"/>
    <mergeCell ref="B2:N2"/>
    <mergeCell ref="A1:N1"/>
    <mergeCell ref="B50:N50"/>
    <mergeCell ref="K5:L5"/>
    <mergeCell ref="M5:N5"/>
    <mergeCell ref="E4:N4"/>
    <mergeCell ref="B4:B6"/>
    <mergeCell ref="C4:C6"/>
    <mergeCell ref="D4:D6"/>
    <mergeCell ref="E5:F5"/>
    <mergeCell ref="G5:H5"/>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12952</v>
      </c>
      <c r="D2" s="13">
        <v>14295</v>
      </c>
      <c r="E2" s="13">
        <v>1702</v>
      </c>
      <c r="F2" s="13">
        <v>3406</v>
      </c>
      <c r="G2" s="13">
        <v>4033</v>
      </c>
      <c r="H2" s="13">
        <v>2951</v>
      </c>
      <c r="I2" s="13">
        <v>2203</v>
      </c>
    </row>
    <row r="3" spans="1:9" ht="12.75">
      <c r="A3" s="17" t="s">
        <v>47</v>
      </c>
      <c r="B3" s="13" t="s">
        <v>11</v>
      </c>
      <c r="C3" s="13">
        <v>11739</v>
      </c>
      <c r="D3" s="13">
        <v>12827</v>
      </c>
      <c r="E3" s="13">
        <v>1442</v>
      </c>
      <c r="F3" s="13">
        <v>2966</v>
      </c>
      <c r="G3" s="13">
        <v>3533</v>
      </c>
      <c r="H3" s="13">
        <v>2683</v>
      </c>
      <c r="I3" s="13">
        <v>2203</v>
      </c>
    </row>
    <row r="4" spans="1:9" ht="12.75">
      <c r="A4" s="13" t="s">
        <v>58</v>
      </c>
      <c r="B4" s="13" t="s">
        <v>13</v>
      </c>
      <c r="C4" s="13">
        <v>10316</v>
      </c>
      <c r="D4" s="13">
        <v>11450</v>
      </c>
      <c r="E4" s="13">
        <v>943</v>
      </c>
      <c r="F4" s="13">
        <v>2431</v>
      </c>
      <c r="G4" s="13">
        <v>3441</v>
      </c>
      <c r="H4" s="13">
        <v>2574</v>
      </c>
      <c r="I4" s="13">
        <v>2061</v>
      </c>
    </row>
    <row r="5" spans="1:9" ht="12.75">
      <c r="A5" s="13" t="s">
        <v>2</v>
      </c>
      <c r="B5" s="13" t="s">
        <v>62</v>
      </c>
      <c r="C5" s="13">
        <v>10006</v>
      </c>
      <c r="D5" s="13">
        <v>11086</v>
      </c>
      <c r="E5" s="13">
        <v>987</v>
      </c>
      <c r="F5" s="13">
        <v>2504</v>
      </c>
      <c r="G5" s="13">
        <v>3111</v>
      </c>
      <c r="H5" s="13">
        <v>2417</v>
      </c>
      <c r="I5" s="13">
        <v>2067</v>
      </c>
    </row>
    <row r="6" spans="1:9" ht="12.75">
      <c r="A6" s="13" t="s">
        <v>1</v>
      </c>
      <c r="B6" s="13" t="s">
        <v>60</v>
      </c>
      <c r="C6" s="13">
        <v>19296</v>
      </c>
      <c r="D6" s="13">
        <v>21375</v>
      </c>
      <c r="E6" s="13">
        <v>2788</v>
      </c>
      <c r="F6" s="13">
        <v>5578</v>
      </c>
      <c r="G6" s="13">
        <v>6286</v>
      </c>
      <c r="H6" s="13">
        <v>3876</v>
      </c>
      <c r="I6" s="13">
        <v>2847</v>
      </c>
    </row>
    <row r="7" spans="1:9" ht="12.75">
      <c r="A7" s="13" t="s">
        <v>21</v>
      </c>
      <c r="B7" s="13" t="s">
        <v>70</v>
      </c>
      <c r="C7" s="13">
        <v>9110</v>
      </c>
      <c r="D7" s="13">
        <v>10498</v>
      </c>
      <c r="E7" s="13">
        <v>1373</v>
      </c>
      <c r="F7" s="13">
        <v>2430</v>
      </c>
      <c r="G7" s="13">
        <v>2700</v>
      </c>
      <c r="H7" s="13">
        <v>2003</v>
      </c>
      <c r="I7" s="13">
        <v>1992</v>
      </c>
    </row>
    <row r="8" spans="1:9" ht="12.75">
      <c r="A8" s="13" t="s">
        <v>18</v>
      </c>
      <c r="B8" s="13" t="s">
        <v>37</v>
      </c>
      <c r="C8" s="13">
        <v>8041</v>
      </c>
      <c r="D8" s="13">
        <v>8497</v>
      </c>
      <c r="E8" s="13">
        <v>905</v>
      </c>
      <c r="F8" s="13">
        <v>1819</v>
      </c>
      <c r="G8" s="13">
        <v>2578</v>
      </c>
      <c r="H8" s="13">
        <v>1916</v>
      </c>
      <c r="I8" s="13">
        <v>1279</v>
      </c>
    </row>
    <row r="9" spans="1:9" ht="12.75">
      <c r="A9" s="13" t="s">
        <v>22</v>
      </c>
      <c r="B9" s="13" t="s">
        <v>74</v>
      </c>
      <c r="C9" s="13">
        <v>10827</v>
      </c>
      <c r="D9" s="13">
        <v>11077</v>
      </c>
      <c r="E9" s="13">
        <v>1149</v>
      </c>
      <c r="F9" s="13">
        <v>2968</v>
      </c>
      <c r="G9" s="13">
        <v>3179</v>
      </c>
      <c r="H9" s="13">
        <v>2056</v>
      </c>
      <c r="I9" s="13">
        <v>1725</v>
      </c>
    </row>
    <row r="10" spans="1:9" ht="12.75">
      <c r="A10" s="13" t="s">
        <v>24</v>
      </c>
      <c r="B10" s="13" t="s">
        <v>71</v>
      </c>
      <c r="C10" s="13">
        <v>6144</v>
      </c>
      <c r="D10" s="13">
        <v>6437</v>
      </c>
      <c r="E10" s="13">
        <v>544</v>
      </c>
      <c r="F10" s="13">
        <v>1297</v>
      </c>
      <c r="G10" s="13">
        <v>1962</v>
      </c>
      <c r="H10" s="13">
        <v>1453</v>
      </c>
      <c r="I10" s="13">
        <v>1181</v>
      </c>
    </row>
    <row r="11" spans="1:9" ht="12.75">
      <c r="A11" s="13" t="s">
        <v>30</v>
      </c>
      <c r="B11" s="13" t="s">
        <v>45</v>
      </c>
      <c r="C11" s="13">
        <v>29730</v>
      </c>
      <c r="D11" s="13">
        <v>30623</v>
      </c>
      <c r="E11" s="13">
        <v>2300</v>
      </c>
      <c r="F11" s="13">
        <v>8025</v>
      </c>
      <c r="G11" s="13">
        <v>8867</v>
      </c>
      <c r="H11" s="13">
        <v>6053</v>
      </c>
      <c r="I11" s="13">
        <v>5378</v>
      </c>
    </row>
    <row r="12" spans="1:9" ht="12.75">
      <c r="A12" s="13" t="s">
        <v>77</v>
      </c>
      <c r="B12" s="13" t="s">
        <v>16</v>
      </c>
      <c r="C12" s="13">
        <v>7560</v>
      </c>
      <c r="D12" s="13">
        <v>7942</v>
      </c>
      <c r="E12" s="13">
        <v>807</v>
      </c>
      <c r="F12" s="13">
        <v>1786</v>
      </c>
      <c r="G12" s="13">
        <v>2315</v>
      </c>
      <c r="H12" s="13">
        <v>1621</v>
      </c>
      <c r="I12" s="13">
        <v>1413</v>
      </c>
    </row>
    <row r="13" spans="1:9" ht="12.75">
      <c r="A13" s="13" t="s">
        <v>64</v>
      </c>
      <c r="B13" s="13" t="s">
        <v>12</v>
      </c>
      <c r="C13" s="13">
        <v>5652</v>
      </c>
      <c r="D13" s="13">
        <v>6238</v>
      </c>
      <c r="E13" s="13">
        <v>623</v>
      </c>
      <c r="F13" s="13">
        <v>1498</v>
      </c>
      <c r="G13" s="13">
        <v>1630</v>
      </c>
      <c r="H13" s="13">
        <v>1266</v>
      </c>
      <c r="I13" s="13">
        <v>1221</v>
      </c>
    </row>
    <row r="14" spans="1:9" ht="12.75">
      <c r="A14" s="13" t="s">
        <v>38</v>
      </c>
      <c r="B14" s="13" t="s">
        <v>3</v>
      </c>
      <c r="C14" s="13">
        <v>4955</v>
      </c>
      <c r="D14" s="13">
        <v>5239</v>
      </c>
      <c r="E14" s="13">
        <v>511</v>
      </c>
      <c r="F14" s="13">
        <v>1305</v>
      </c>
      <c r="G14" s="13">
        <v>1398</v>
      </c>
      <c r="H14" s="13">
        <v>1158</v>
      </c>
      <c r="I14" s="13">
        <v>867</v>
      </c>
    </row>
    <row r="15" spans="1:9" ht="12.75">
      <c r="A15" s="13" t="s">
        <v>51</v>
      </c>
      <c r="B15" s="13" t="s">
        <v>43</v>
      </c>
      <c r="C15" s="13">
        <v>19995</v>
      </c>
      <c r="D15" s="13">
        <v>20761</v>
      </c>
      <c r="E15" s="13">
        <v>2775</v>
      </c>
      <c r="F15" s="13">
        <v>5636</v>
      </c>
      <c r="G15" s="13">
        <v>5558</v>
      </c>
      <c r="H15" s="13">
        <v>3665</v>
      </c>
      <c r="I15" s="13">
        <v>3127</v>
      </c>
    </row>
    <row r="16" spans="1:9" ht="12.75">
      <c r="A16" s="13" t="s">
        <v>23</v>
      </c>
      <c r="B16" s="13" t="s">
        <v>40</v>
      </c>
      <c r="C16" s="13">
        <v>11386</v>
      </c>
      <c r="D16" s="13">
        <v>12032</v>
      </c>
      <c r="E16" s="13">
        <v>1007</v>
      </c>
      <c r="F16" s="13">
        <v>2711</v>
      </c>
      <c r="G16" s="13">
        <v>3292</v>
      </c>
      <c r="H16" s="13">
        <v>2532</v>
      </c>
      <c r="I16" s="13">
        <v>2490</v>
      </c>
    </row>
    <row r="17" spans="1:9" ht="12.75">
      <c r="A17" s="13" t="s">
        <v>53</v>
      </c>
      <c r="B17" s="13" t="s">
        <v>4</v>
      </c>
      <c r="C17" s="13">
        <v>5331</v>
      </c>
      <c r="D17" s="13">
        <v>5633</v>
      </c>
      <c r="E17" s="13">
        <v>698</v>
      </c>
      <c r="F17" s="13">
        <v>1382</v>
      </c>
      <c r="G17" s="13">
        <v>1741</v>
      </c>
      <c r="H17" s="13">
        <v>1078</v>
      </c>
      <c r="I17" s="13">
        <v>734</v>
      </c>
    </row>
    <row r="18" spans="1:9" ht="12.75">
      <c r="A18" s="13" t="s">
        <v>8</v>
      </c>
      <c r="B18" s="13" t="s">
        <v>36</v>
      </c>
      <c r="C18" s="13">
        <v>14463</v>
      </c>
      <c r="D18" s="13">
        <v>17519</v>
      </c>
      <c r="E18" s="13">
        <v>2466</v>
      </c>
      <c r="F18" s="13">
        <v>3948</v>
      </c>
      <c r="G18" s="13">
        <v>4509</v>
      </c>
      <c r="H18" s="13">
        <v>3389</v>
      </c>
      <c r="I18" s="13">
        <v>3207</v>
      </c>
    </row>
    <row r="19" spans="1:9" ht="12.75">
      <c r="A19" s="13" t="s">
        <v>69</v>
      </c>
      <c r="B19" s="13" t="s">
        <v>42</v>
      </c>
      <c r="C19" s="13">
        <v>13985</v>
      </c>
      <c r="D19" s="13">
        <v>15759</v>
      </c>
      <c r="E19" s="13">
        <v>1857</v>
      </c>
      <c r="F19" s="13">
        <v>3749</v>
      </c>
      <c r="G19" s="13">
        <v>4301</v>
      </c>
      <c r="H19" s="13">
        <v>3220</v>
      </c>
      <c r="I19" s="13">
        <v>2632</v>
      </c>
    </row>
    <row r="20" spans="1:9" ht="12.75">
      <c r="A20" s="13" t="s">
        <v>6</v>
      </c>
      <c r="B20" s="13" t="s">
        <v>57</v>
      </c>
      <c r="C20" s="13">
        <v>7861</v>
      </c>
      <c r="D20" s="13">
        <v>9084</v>
      </c>
      <c r="E20" s="13">
        <v>901</v>
      </c>
      <c r="F20" s="13">
        <v>2006</v>
      </c>
      <c r="G20" s="13">
        <v>2545</v>
      </c>
      <c r="H20" s="13">
        <v>2007</v>
      </c>
      <c r="I20" s="13">
        <v>1625</v>
      </c>
    </row>
    <row r="21" spans="1:9" ht="12.75">
      <c r="A21" s="13" t="s">
        <v>10</v>
      </c>
      <c r="B21" s="13" t="s">
        <v>65</v>
      </c>
      <c r="C21" s="13">
        <v>3424</v>
      </c>
      <c r="D21" s="13">
        <v>3636</v>
      </c>
      <c r="E21" s="13">
        <v>546</v>
      </c>
      <c r="F21" s="13">
        <v>939</v>
      </c>
      <c r="G21" s="13">
        <v>897</v>
      </c>
      <c r="H21" s="13">
        <v>664</v>
      </c>
      <c r="I21" s="13">
        <v>590</v>
      </c>
    </row>
    <row r="22" spans="1:9" ht="12.75">
      <c r="A22" s="13" t="s">
        <v>61</v>
      </c>
      <c r="B22" s="13" t="s">
        <v>25</v>
      </c>
      <c r="C22" s="13">
        <v>5575</v>
      </c>
      <c r="D22" s="13">
        <v>5805</v>
      </c>
      <c r="E22" s="13">
        <v>547</v>
      </c>
      <c r="F22" s="13">
        <v>1443</v>
      </c>
      <c r="G22" s="13">
        <v>1728</v>
      </c>
      <c r="H22" s="13">
        <v>1215</v>
      </c>
      <c r="I22" s="13">
        <v>872</v>
      </c>
    </row>
    <row r="23" spans="1:9" ht="12.75">
      <c r="A23" s="13" t="s">
        <v>27</v>
      </c>
      <c r="B23" s="13" t="s">
        <v>41</v>
      </c>
      <c r="C23" s="13">
        <v>9311</v>
      </c>
      <c r="D23" s="13">
        <v>10904</v>
      </c>
      <c r="E23" s="13">
        <v>1082</v>
      </c>
      <c r="F23" s="13">
        <v>2467</v>
      </c>
      <c r="G23" s="13">
        <v>3475</v>
      </c>
      <c r="H23" s="13">
        <v>2244</v>
      </c>
      <c r="I23" s="13">
        <v>1636</v>
      </c>
    </row>
    <row r="24" spans="1:9" ht="12.75">
      <c r="A24" s="13" t="s">
        <v>46</v>
      </c>
      <c r="B24" s="13" t="s">
        <v>56</v>
      </c>
      <c r="C24" s="13">
        <v>8853</v>
      </c>
      <c r="D24" s="13">
        <v>9543</v>
      </c>
      <c r="E24" s="13">
        <v>824</v>
      </c>
      <c r="F24" s="13">
        <v>2015</v>
      </c>
      <c r="G24" s="13">
        <v>2517</v>
      </c>
      <c r="H24" s="13">
        <v>2183</v>
      </c>
      <c r="I24" s="13">
        <v>2004</v>
      </c>
    </row>
    <row r="25" spans="1:9" ht="12.75">
      <c r="A25" s="13" t="s">
        <v>5</v>
      </c>
      <c r="B25" s="13" t="s">
        <v>33</v>
      </c>
      <c r="C25" s="13">
        <v>4542</v>
      </c>
      <c r="D25" s="13">
        <v>4923</v>
      </c>
      <c r="E25" s="13">
        <v>452</v>
      </c>
      <c r="F25" s="13">
        <v>1062</v>
      </c>
      <c r="G25" s="13">
        <v>1453</v>
      </c>
      <c r="H25" s="13">
        <v>1132</v>
      </c>
      <c r="I25" s="13">
        <v>824</v>
      </c>
    </row>
    <row r="26" spans="1:9" ht="12.75">
      <c r="A26" s="13" t="s">
        <v>83</v>
      </c>
      <c r="B26" s="13" t="s">
        <v>44</v>
      </c>
      <c r="C26" s="13">
        <v>15676</v>
      </c>
      <c r="D26" s="13">
        <v>17215</v>
      </c>
      <c r="E26" s="13">
        <v>1831</v>
      </c>
      <c r="F26" s="13">
        <v>4573</v>
      </c>
      <c r="G26" s="13">
        <v>4878</v>
      </c>
      <c r="H26" s="13">
        <v>3339</v>
      </c>
      <c r="I26" s="13">
        <v>2594</v>
      </c>
    </row>
    <row r="27" spans="1:9" ht="12.75">
      <c r="A27" s="13" t="s">
        <v>67</v>
      </c>
      <c r="B27" s="13" t="s">
        <v>50</v>
      </c>
      <c r="C27" s="13">
        <v>6325</v>
      </c>
      <c r="D27" s="13">
        <v>6532</v>
      </c>
      <c r="E27" s="13">
        <v>597</v>
      </c>
      <c r="F27" s="13">
        <v>1884</v>
      </c>
      <c r="G27" s="13">
        <v>2153</v>
      </c>
      <c r="H27" s="13">
        <v>1147</v>
      </c>
      <c r="I27" s="13">
        <v>751</v>
      </c>
    </row>
    <row r="28" spans="1:9" ht="12.75">
      <c r="A28" s="13" t="s">
        <v>26</v>
      </c>
      <c r="B28" s="13" t="s">
        <v>34</v>
      </c>
      <c r="C28" s="13">
        <v>13159</v>
      </c>
      <c r="D28" s="13">
        <v>15088</v>
      </c>
      <c r="E28" s="13">
        <v>1563</v>
      </c>
      <c r="F28" s="13">
        <v>3515</v>
      </c>
      <c r="G28" s="13">
        <v>4115</v>
      </c>
      <c r="H28" s="13">
        <v>3180</v>
      </c>
      <c r="I28" s="13">
        <v>2715</v>
      </c>
    </row>
    <row r="29" spans="1:9" ht="12.75">
      <c r="A29" s="13" t="s">
        <v>20</v>
      </c>
      <c r="B29" s="13" t="s">
        <v>15</v>
      </c>
      <c r="C29" s="13">
        <v>6135</v>
      </c>
      <c r="D29" s="13">
        <v>6414</v>
      </c>
      <c r="E29" s="13">
        <v>622</v>
      </c>
      <c r="F29" s="13">
        <v>1605</v>
      </c>
      <c r="G29" s="13">
        <v>1874</v>
      </c>
      <c r="H29" s="13">
        <v>1273</v>
      </c>
      <c r="I29" s="13">
        <v>1040</v>
      </c>
    </row>
    <row r="30" spans="1:9" ht="12.75">
      <c r="A30" s="13" t="s">
        <v>82</v>
      </c>
      <c r="B30" s="13" t="s">
        <v>54</v>
      </c>
      <c r="C30" s="13">
        <v>12334</v>
      </c>
      <c r="D30" s="13">
        <v>13135</v>
      </c>
      <c r="E30" s="13">
        <v>1577</v>
      </c>
      <c r="F30" s="13">
        <v>3048</v>
      </c>
      <c r="G30" s="13">
        <v>3737</v>
      </c>
      <c r="H30" s="13">
        <v>2765</v>
      </c>
      <c r="I30" s="13">
        <v>2008</v>
      </c>
    </row>
    <row r="31" spans="1:9" ht="12.75">
      <c r="A31" s="13" t="s">
        <v>32</v>
      </c>
      <c r="B31" s="13" t="s">
        <v>52</v>
      </c>
      <c r="C31" s="13">
        <v>8641</v>
      </c>
      <c r="D31" s="13">
        <v>9461</v>
      </c>
      <c r="E31" s="13">
        <v>897</v>
      </c>
      <c r="F31" s="13">
        <v>1944</v>
      </c>
      <c r="G31" s="13">
        <v>2550</v>
      </c>
      <c r="H31" s="13">
        <v>2315</v>
      </c>
      <c r="I31" s="13">
        <v>1755</v>
      </c>
    </row>
    <row r="32" spans="1:9" ht="12.75">
      <c r="A32" s="13" t="s">
        <v>0</v>
      </c>
      <c r="B32" s="13" t="s">
        <v>55</v>
      </c>
      <c r="C32" s="13">
        <v>8229</v>
      </c>
      <c r="D32" s="13">
        <v>8873</v>
      </c>
      <c r="E32" s="13">
        <v>1051</v>
      </c>
      <c r="F32" s="13">
        <v>2100</v>
      </c>
      <c r="G32" s="13">
        <v>2578</v>
      </c>
      <c r="H32" s="13">
        <v>1824</v>
      </c>
      <c r="I32" s="13">
        <v>1320</v>
      </c>
    </row>
    <row r="33" spans="1:9" ht="12.75">
      <c r="A33" s="13" t="s">
        <v>72</v>
      </c>
      <c r="B33" s="13" t="s">
        <v>28</v>
      </c>
      <c r="C33" s="13">
        <v>12474</v>
      </c>
      <c r="D33" s="13">
        <v>13473</v>
      </c>
      <c r="E33" s="13">
        <v>1385</v>
      </c>
      <c r="F33" s="13">
        <v>3136</v>
      </c>
      <c r="G33" s="13">
        <v>3672</v>
      </c>
      <c r="H33" s="13">
        <v>2907</v>
      </c>
      <c r="I33" s="13">
        <v>2373</v>
      </c>
    </row>
    <row r="34" spans="1:9" ht="12.75">
      <c r="A34" s="13" t="s">
        <v>49</v>
      </c>
      <c r="B34" s="13" t="s">
        <v>79</v>
      </c>
      <c r="C34" s="13">
        <v>7442</v>
      </c>
      <c r="D34" s="13">
        <v>8200</v>
      </c>
      <c r="E34" s="13">
        <v>855</v>
      </c>
      <c r="F34" s="13">
        <v>1914</v>
      </c>
      <c r="G34" s="13">
        <v>2456</v>
      </c>
      <c r="H34" s="13">
        <v>1674</v>
      </c>
      <c r="I34" s="13">
        <v>1301</v>
      </c>
    </row>
    <row r="35" spans="1:9" ht="12.75">
      <c r="A35" s="13" t="s">
        <v>76</v>
      </c>
      <c r="B35" s="13" t="s">
        <v>84</v>
      </c>
      <c r="C35" s="13">
        <v>7718</v>
      </c>
      <c r="D35" s="13">
        <v>8890</v>
      </c>
      <c r="E35" s="13">
        <v>1270</v>
      </c>
      <c r="F35" s="13">
        <v>2390</v>
      </c>
      <c r="G35" s="13">
        <v>2328</v>
      </c>
      <c r="H35" s="13">
        <v>1696</v>
      </c>
      <c r="I35" s="13">
        <v>1206</v>
      </c>
    </row>
    <row r="36" spans="1:9" ht="12.75">
      <c r="A36" s="13" t="s">
        <v>9</v>
      </c>
      <c r="B36" s="13" t="s">
        <v>35</v>
      </c>
      <c r="C36" s="13">
        <v>9323</v>
      </c>
      <c r="D36" s="13">
        <v>9934</v>
      </c>
      <c r="E36" s="13">
        <v>1031</v>
      </c>
      <c r="F36" s="13">
        <v>2577</v>
      </c>
      <c r="G36" s="13">
        <v>2839</v>
      </c>
      <c r="H36" s="13">
        <v>1959</v>
      </c>
      <c r="I36" s="13">
        <v>1528</v>
      </c>
    </row>
    <row r="37" spans="1:9" ht="12.75">
      <c r="A37" s="13" t="s">
        <v>73</v>
      </c>
      <c r="B37" s="13" t="s">
        <v>78</v>
      </c>
      <c r="C37" s="13">
        <v>10377</v>
      </c>
      <c r="D37" s="13">
        <v>12001</v>
      </c>
      <c r="E37" s="13">
        <v>1194</v>
      </c>
      <c r="F37" s="13">
        <v>2566</v>
      </c>
      <c r="G37" s="13">
        <v>3329</v>
      </c>
      <c r="H37" s="13">
        <v>2814</v>
      </c>
      <c r="I37" s="13">
        <v>2098</v>
      </c>
    </row>
    <row r="38" spans="1:9" ht="12.75">
      <c r="A38" s="13" t="s">
        <v>29</v>
      </c>
      <c r="B38" s="13" t="s">
        <v>75</v>
      </c>
      <c r="C38" s="13">
        <v>6120</v>
      </c>
      <c r="D38" s="13">
        <v>7043</v>
      </c>
      <c r="E38" s="13">
        <v>513</v>
      </c>
      <c r="F38" s="13">
        <v>1392</v>
      </c>
      <c r="G38" s="13">
        <v>1954</v>
      </c>
      <c r="H38" s="13">
        <v>1607</v>
      </c>
      <c r="I38" s="13">
        <v>1577</v>
      </c>
    </row>
    <row r="39" spans="1:9" ht="12.75">
      <c r="A39" s="13" t="s">
        <v>68</v>
      </c>
      <c r="B39" s="13" t="s">
        <v>14</v>
      </c>
      <c r="C39" s="13">
        <v>14791</v>
      </c>
      <c r="D39" s="13">
        <v>15712</v>
      </c>
      <c r="E39" s="13">
        <v>2120</v>
      </c>
      <c r="F39" s="13">
        <v>4385</v>
      </c>
      <c r="G39" s="13">
        <v>4166</v>
      </c>
      <c r="H39" s="13">
        <v>2798</v>
      </c>
      <c r="I39" s="13">
        <v>2243</v>
      </c>
    </row>
    <row r="40" spans="1:9" ht="12.75">
      <c r="A40" s="13" t="s">
        <v>19</v>
      </c>
      <c r="B40" s="13" t="s">
        <v>81</v>
      </c>
      <c r="C40" s="13">
        <v>6488</v>
      </c>
      <c r="D40" s="13">
        <v>6767</v>
      </c>
      <c r="E40" s="13">
        <v>902</v>
      </c>
      <c r="F40" s="13">
        <v>1808</v>
      </c>
      <c r="G40" s="13">
        <v>1930</v>
      </c>
      <c r="H40" s="13">
        <v>1199</v>
      </c>
      <c r="I40" s="13">
        <v>928</v>
      </c>
    </row>
    <row r="41" spans="1:9" ht="12.75">
      <c r="A41" s="13" t="s">
        <v>48</v>
      </c>
      <c r="B41" s="13" t="s">
        <v>17</v>
      </c>
      <c r="C41" s="13">
        <v>6322</v>
      </c>
      <c r="D41" s="13">
        <v>7232</v>
      </c>
      <c r="E41" s="13">
        <v>597</v>
      </c>
      <c r="F41" s="13">
        <v>1541</v>
      </c>
      <c r="G41" s="13">
        <v>2009</v>
      </c>
      <c r="H41" s="13">
        <v>1727</v>
      </c>
      <c r="I41" s="13">
        <v>1358</v>
      </c>
    </row>
    <row r="42" spans="1:9" ht="12.75">
      <c r="A42" s="13" t="s">
        <v>59</v>
      </c>
      <c r="B42" s="13" t="s">
        <v>80</v>
      </c>
      <c r="C42" s="13">
        <v>7459</v>
      </c>
      <c r="D42" s="13">
        <v>8426</v>
      </c>
      <c r="E42" s="13">
        <v>728</v>
      </c>
      <c r="F42" s="13">
        <v>1695</v>
      </c>
      <c r="G42" s="13">
        <v>2479</v>
      </c>
      <c r="H42" s="13">
        <v>1998</v>
      </c>
      <c r="I42" s="13">
        <v>1526</v>
      </c>
    </row>
    <row r="43" spans="1:9" ht="12.75">
      <c r="A43" s="13" t="s">
        <v>63</v>
      </c>
      <c r="B43" s="13" t="s">
        <v>31</v>
      </c>
      <c r="C43" s="13">
        <v>6743</v>
      </c>
      <c r="D43" s="13">
        <v>7253</v>
      </c>
      <c r="E43" s="13">
        <v>764</v>
      </c>
      <c r="F43" s="13">
        <v>1801</v>
      </c>
      <c r="G43" s="13">
        <v>2020</v>
      </c>
      <c r="H43" s="13">
        <v>1478</v>
      </c>
      <c r="I43" s="13">
        <v>1190</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2021-12-03T11:20:46Z</dcterms:modified>
  <cp:category/>
  <cp:version/>
  <cp:contentType/>
  <cp:contentStatus/>
</cp:coreProperties>
</file>