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<sst xmlns="http://schemas.openxmlformats.org/spreadsheetml/2006/main" count="201" uniqueCount="108">
  <si>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</si>
  <si>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</si>
  <si>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</si>
  <si>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</si>
  <si>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</si>
  <si>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</si>
  <si>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</si>
  <si>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</si>
  <si>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</si>
  <si>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</si>
  <si>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</si>
  <si>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</si>
  <si>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</si>
  <si>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</si>
  <si>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</si>
  <si>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</si>
  <si>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</si>
  <si>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</si>
  <si>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</si>
  <si>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</si>
  <si>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</si>
  <si>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</si>
  <si>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</si>
  <si>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</si>
  <si>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</si>
  <si>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</si>
  <si>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</si>
  <si>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</si>
  <si>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</si>
  <si>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</si>
  <si>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</si>
  <si>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</si>
  <si>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</si>
  <si>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</si>
  <si>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</si>
  <si>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</si>
  <si>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</si>
  <si>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</si>
  <si>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</si>
  <si>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</si>
  <si>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</si>
  <si>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</si>
  <si>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</si>
  <si>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</si>
  <si>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</si>
  <si>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</si>
  <si>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</si>
  <si>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</si>
  <si>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</si>
  <si>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</si>
  <si>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</si>
  <si>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</si>
  <si>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</si>
  <si>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</si>
  <si>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</si>
  <si>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</si>
  <si>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</si>
  <si>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</si>
  <si>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</si>
  <si>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</si>
  <si>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</si>
  <si>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</si>
  <si>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</si>
  <si>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</si>
  <si>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</si>
  <si>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</si>
  <si>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</si>
  <si>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</si>
  <si>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</si>
  <si>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</si>
  <si>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</si>
  <si>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</si>
  <si>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</si>
  <si>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</si>
  <si>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</si>
  <si>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</si>
  <si>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</si>
  <si>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</si>
  <si>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</si>
  <si>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</si>
  <si>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</si>
  <si>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</si>
  <si>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</si>
  <si>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</si>
  <si>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</si>
  <si>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</si>
  <si>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</si>
  <si>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</si>
  <si>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</si>
  <si>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</si>
  <si>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</si>
  <si>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</si>
  <si>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</si>
  <si>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</si>
  <si>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</si>
  <si>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</si>
  <si>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</si>
  <si>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</si>
  <si>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</si>
  <si>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</si>
  <si>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</si>
  <si>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</si>
  <si>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</si>
  <si>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</si>
  <si>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</si>
  <si>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</si>
  <si>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</si>
  <si>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30.04.2022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</si>
</sst>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20" t="s">
        <v>92</v>
      </c>
      <c r="F4" s="20"/>
      <c r="G4" s="20"/>
      <c r="H4" s="20"/>
      <c r="I4" s="20"/>
      <c r="J4" s="20"/>
      <c r="K4" s="20"/>
      <c r="L4" s="20"/>
      <c r="M4" s="20"/>
      <c r="N4" s="20"/>
    </row>
    <row r="5" spans="1:14" ht="15.75" customHeight="1">
      <c r="A5" s="2" t="s">
        <v>39</v>
      </c>
      <c r="B5" s="22"/>
      <c r="C5" s="25"/>
      <c r="D5" s="28"/>
      <c r="E5" s="20" t="s">
        <v>96</v>
      </c>
      <c r="F5" s="20"/>
      <c r="G5" s="20" t="s">
        <v>87</v>
      </c>
      <c r="H5" s="20"/>
      <c r="I5" s="20" t="s">
        <v>88</v>
      </c>
      <c r="J5" s="20"/>
      <c r="K5" s="20" t="s">
        <v>89</v>
      </c>
      <c r="L5" s="20"/>
      <c r="M5" s="20" t="s">
        <v>90</v>
      </c>
      <c r="N5" s="20"/>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17065</v>
      </c>
      <c r="D7" s="7">
        <f>E7+G7+I7+K7+M7</f>
        <v>20300</v>
      </c>
      <c r="E7" s="7">
        <f>man!E2</f>
        <v>1782</v>
      </c>
      <c r="F7" s="10">
        <f>E7/D7*100</f>
        <v>8.77832512315271</v>
      </c>
      <c r="G7" s="7">
        <f>man!F2</f>
        <v>5346</v>
      </c>
      <c r="H7" s="10">
        <f>G7/D7*100</f>
        <v>26.33497536945813</v>
      </c>
      <c r="I7" s="7">
        <f>man!G2</f>
        <v>6072</v>
      </c>
      <c r="J7" s="10">
        <f>I7/D7*100</f>
        <v>29.911330049261082</v>
      </c>
      <c r="K7" s="7">
        <f>man!H2</f>
        <v>4003</v>
      </c>
      <c r="L7" s="10">
        <f>K7/D7*100</f>
        <v>19.7192118226601</v>
      </c>
      <c r="M7" s="7">
        <f>man!I2</f>
        <v>3097</v>
      </c>
      <c r="N7" s="12">
        <f>M7/D7*100</f>
        <v>15.256157635467979</v>
      </c>
    </row>
    <row r="8" spans="1:14" ht="12.75">
      <c r="A8" s="1" t="s">
        <v>47</v>
      </c>
      <c r="B8" s="6" t="s">
        <v>11</v>
      </c>
      <c r="C8" s="7">
        <f>man!C3</f>
        <v>23077</v>
      </c>
      <c r="D8" s="7">
        <f aca="true" t="shared" si="0" ref="D8:D48">E8+G8+I8+K8+M8</f>
        <v>27620</v>
      </c>
      <c r="E8" s="7">
        <f>man!E3</f>
        <v>2478</v>
      </c>
      <c r="F8" s="10">
        <f aca="true" t="shared" si="1" ref="F8:F49">E8/D8*100</f>
        <v>8.971759594496742</v>
      </c>
      <c r="G8" s="7">
        <f>man!F3</f>
        <v>6952</v>
      </c>
      <c r="H8" s="10">
        <f aca="true" t="shared" si="2" ref="H8:H49">G8/D8*100</f>
        <v>25.17016654598117</v>
      </c>
      <c r="I8" s="7">
        <f>man!G3</f>
        <v>8249</v>
      </c>
      <c r="J8" s="10">
        <f aca="true" t="shared" si="3" ref="J8:J49">I8/D8*100</f>
        <v>29.86603910209993</v>
      </c>
      <c r="K8" s="7">
        <f>man!H3</f>
        <v>5710</v>
      </c>
      <c r="L8" s="10">
        <f aca="true" t="shared" si="4" ref="L8:L49">K8/D8*100</f>
        <v>20.673425054308474</v>
      </c>
      <c r="M8" s="7">
        <f>man!I3</f>
        <v>4231</v>
      </c>
      <c r="N8" s="12">
        <f aca="true" t="shared" si="5" ref="N8:N49">M8/D8*100</f>
        <v>15.318609703113687</v>
      </c>
    </row>
    <row r="9" spans="1:14" ht="12.75">
      <c r="A9" s="1" t="s">
        <v>58</v>
      </c>
      <c r="B9" s="6" t="s">
        <v>13</v>
      </c>
      <c r="C9" s="7">
        <f>man!C4</f>
        <v>31870</v>
      </c>
      <c r="D9" s="7">
        <f t="shared" si="0"/>
        <v>38034</v>
      </c>
      <c r="E9" s="7">
        <f>man!E4</f>
        <v>3505</v>
      </c>
      <c r="F9" s="10">
        <f t="shared" si="1"/>
        <v>9.215438817899773</v>
      </c>
      <c r="G9" s="7">
        <f>man!F4</f>
        <v>9592</v>
      </c>
      <c r="H9" s="10">
        <f t="shared" si="2"/>
        <v>25.21954041121102</v>
      </c>
      <c r="I9" s="7">
        <f>man!G4</f>
        <v>11500</v>
      </c>
      <c r="J9" s="10">
        <f t="shared" si="3"/>
        <v>30.236104538044906</v>
      </c>
      <c r="K9" s="7">
        <f>man!H4</f>
        <v>7648</v>
      </c>
      <c r="L9" s="10">
        <f t="shared" si="4"/>
        <v>20.108324131040646</v>
      </c>
      <c r="M9" s="7">
        <f>man!I4</f>
        <v>5789</v>
      </c>
      <c r="N9" s="12">
        <f t="shared" si="5"/>
        <v>15.220592101803648</v>
      </c>
    </row>
    <row r="10" spans="1:14" ht="12.75">
      <c r="A10" s="1" t="s">
        <v>2</v>
      </c>
      <c r="B10" s="6" t="s">
        <v>62</v>
      </c>
      <c r="C10" s="7">
        <f>man!C5</f>
        <v>21596</v>
      </c>
      <c r="D10" s="7">
        <f t="shared" si="0"/>
        <v>26298</v>
      </c>
      <c r="E10" s="7">
        <f>man!E5</f>
        <v>2379</v>
      </c>
      <c r="F10" s="10">
        <f t="shared" si="1"/>
        <v>9.046315309148985</v>
      </c>
      <c r="G10" s="7">
        <f>man!F5</f>
        <v>6479</v>
      </c>
      <c r="H10" s="10">
        <f t="shared" si="2"/>
        <v>24.63685451365123</v>
      </c>
      <c r="I10" s="7">
        <f>man!G5</f>
        <v>7544</v>
      </c>
      <c r="J10" s="10">
        <f t="shared" si="3"/>
        <v>28.686592136284126</v>
      </c>
      <c r="K10" s="7">
        <f>man!H5</f>
        <v>5629</v>
      </c>
      <c r="L10" s="10">
        <f t="shared" si="4"/>
        <v>21.404669556620277</v>
      </c>
      <c r="M10" s="7">
        <f>man!I5</f>
        <v>4267</v>
      </c>
      <c r="N10" s="12">
        <f t="shared" si="5"/>
        <v>16.225568484295383</v>
      </c>
    </row>
    <row r="11" spans="1:14" ht="12.75">
      <c r="A11" s="1" t="s">
        <v>1</v>
      </c>
      <c r="B11" s="6" t="s">
        <v>60</v>
      </c>
      <c r="C11" s="7">
        <f>man!C6</f>
        <v>37406</v>
      </c>
      <c r="D11" s="7">
        <f t="shared" si="0"/>
        <v>43871</v>
      </c>
      <c r="E11" s="7">
        <f>man!E6</f>
        <v>3775</v>
      </c>
      <c r="F11" s="10">
        <f t="shared" si="1"/>
        <v>8.604773084725673</v>
      </c>
      <c r="G11" s="7">
        <f>man!F6</f>
        <v>10962</v>
      </c>
      <c r="H11" s="10">
        <f t="shared" si="2"/>
        <v>24.986893391990154</v>
      </c>
      <c r="I11" s="7">
        <f>man!G6</f>
        <v>13334</v>
      </c>
      <c r="J11" s="10">
        <f t="shared" si="3"/>
        <v>30.393654122313148</v>
      </c>
      <c r="K11" s="7">
        <f>man!H6</f>
        <v>9165</v>
      </c>
      <c r="L11" s="10">
        <f t="shared" si="4"/>
        <v>20.890793462651867</v>
      </c>
      <c r="M11" s="7">
        <f>man!I6</f>
        <v>6635</v>
      </c>
      <c r="N11" s="12">
        <f t="shared" si="5"/>
        <v>15.123885938319162</v>
      </c>
    </row>
    <row r="12" spans="1:14" ht="12.75">
      <c r="A12" s="1" t="s">
        <v>21</v>
      </c>
      <c r="B12" s="6" t="s">
        <v>70</v>
      </c>
      <c r="C12" s="7">
        <f>man!C7</f>
        <v>14341</v>
      </c>
      <c r="D12" s="7">
        <f t="shared" si="0"/>
        <v>17713</v>
      </c>
      <c r="E12" s="7">
        <f>man!E7</f>
        <v>2215</v>
      </c>
      <c r="F12" s="10">
        <f t="shared" si="1"/>
        <v>12.504939874668322</v>
      </c>
      <c r="G12" s="7">
        <f>man!F7</f>
        <v>5073</v>
      </c>
      <c r="H12" s="10">
        <f t="shared" si="2"/>
        <v>28.639981934172642</v>
      </c>
      <c r="I12" s="7">
        <f>man!G7</f>
        <v>4798</v>
      </c>
      <c r="J12" s="10">
        <f t="shared" si="3"/>
        <v>27.087449895556936</v>
      </c>
      <c r="K12" s="7">
        <f>man!H7</f>
        <v>3251</v>
      </c>
      <c r="L12" s="10">
        <f t="shared" si="4"/>
        <v>18.353751481962398</v>
      </c>
      <c r="M12" s="7">
        <f>man!I7</f>
        <v>2376</v>
      </c>
      <c r="N12" s="12">
        <f t="shared" si="5"/>
        <v>13.4138768136397</v>
      </c>
    </row>
    <row r="13" spans="1:14" ht="12.75">
      <c r="A13" s="1" t="s">
        <v>18</v>
      </c>
      <c r="B13" s="6" t="s">
        <v>37</v>
      </c>
      <c r="C13" s="7">
        <f>man!C8</f>
        <v>8787</v>
      </c>
      <c r="D13" s="7">
        <f t="shared" si="0"/>
        <v>10399</v>
      </c>
      <c r="E13" s="7">
        <f>man!E8</f>
        <v>986</v>
      </c>
      <c r="F13" s="10">
        <f t="shared" si="1"/>
        <v>9.481680930858737</v>
      </c>
      <c r="G13" s="7">
        <f>man!F8</f>
        <v>2601</v>
      </c>
      <c r="H13" s="10">
        <f t="shared" si="2"/>
        <v>25.012020386575635</v>
      </c>
      <c r="I13" s="7">
        <f>man!G8</f>
        <v>2892</v>
      </c>
      <c r="J13" s="10">
        <f t="shared" si="3"/>
        <v>27.810366381382824</v>
      </c>
      <c r="K13" s="7">
        <f>man!H8</f>
        <v>2155</v>
      </c>
      <c r="L13" s="10">
        <f t="shared" si="4"/>
        <v>20.723146456390037</v>
      </c>
      <c r="M13" s="7">
        <f>man!I8</f>
        <v>1765</v>
      </c>
      <c r="N13" s="12">
        <f t="shared" si="5"/>
        <v>16.972785844792767</v>
      </c>
    </row>
    <row r="14" spans="1:14" ht="12.75">
      <c r="A14" s="1" t="s">
        <v>22</v>
      </c>
      <c r="B14" s="6" t="s">
        <v>74</v>
      </c>
      <c r="C14" s="7">
        <f>man!C9</f>
        <v>37857</v>
      </c>
      <c r="D14" s="7">
        <f t="shared" si="0"/>
        <v>44701</v>
      </c>
      <c r="E14" s="7">
        <f>man!E9</f>
        <v>3331</v>
      </c>
      <c r="F14" s="10">
        <f t="shared" si="1"/>
        <v>7.451734860517662</v>
      </c>
      <c r="G14" s="7">
        <f>man!F9</f>
        <v>11347</v>
      </c>
      <c r="H14" s="10">
        <f t="shared" si="2"/>
        <v>25.384219592402857</v>
      </c>
      <c r="I14" s="7">
        <f>man!G9</f>
        <v>14368</v>
      </c>
      <c r="J14" s="10">
        <f t="shared" si="3"/>
        <v>32.14245766313953</v>
      </c>
      <c r="K14" s="7">
        <f>man!H9</f>
        <v>8952</v>
      </c>
      <c r="L14" s="10">
        <f t="shared" si="4"/>
        <v>20.02639761974005</v>
      </c>
      <c r="M14" s="7">
        <f>man!I9</f>
        <v>6703</v>
      </c>
      <c r="N14" s="12">
        <f t="shared" si="5"/>
        <v>14.995190264199906</v>
      </c>
    </row>
    <row r="15" spans="1:16" ht="12.75">
      <c r="A15" s="1" t="s">
        <v>24</v>
      </c>
      <c r="B15" s="6" t="s">
        <v>71</v>
      </c>
      <c r="C15" s="7">
        <f>man!C10</f>
        <v>10609</v>
      </c>
      <c r="D15" s="7">
        <f t="shared" si="0"/>
        <v>12770</v>
      </c>
      <c r="E15" s="7">
        <f>man!E10</f>
        <v>961</v>
      </c>
      <c r="F15" s="10">
        <f t="shared" si="1"/>
        <v>7.5254502740798745</v>
      </c>
      <c r="G15" s="7">
        <f>man!F10</f>
        <v>2826</v>
      </c>
      <c r="H15" s="10">
        <f t="shared" si="2"/>
        <v>22.129992169146437</v>
      </c>
      <c r="I15" s="7">
        <f>man!G10</f>
        <v>3634</v>
      </c>
      <c r="J15" s="10">
        <f t="shared" si="3"/>
        <v>28.457321848081442</v>
      </c>
      <c r="K15" s="7">
        <f>man!H10</f>
        <v>2945</v>
      </c>
      <c r="L15" s="10">
        <f t="shared" si="4"/>
        <v>23.061863743148002</v>
      </c>
      <c r="M15" s="7">
        <f>man!I10</f>
        <v>2404</v>
      </c>
      <c r="N15" s="12">
        <f t="shared" si="5"/>
        <v>18.825371965544242</v>
      </c>
      <c r="P15" s="14"/>
    </row>
    <row r="16" spans="1:14" ht="12.75">
      <c r="A16" s="1" t="s">
        <v>30</v>
      </c>
      <c r="B16" s="6" t="s">
        <v>45</v>
      </c>
      <c r="C16" s="7">
        <f>man!C11</f>
        <v>250551</v>
      </c>
      <c r="D16" s="7">
        <f t="shared" si="0"/>
        <v>287367</v>
      </c>
      <c r="E16" s="7">
        <f>man!E11</f>
        <v>18601</v>
      </c>
      <c r="F16" s="10">
        <f t="shared" si="1"/>
        <v>6.472907466758534</v>
      </c>
      <c r="G16" s="7">
        <f>man!F11</f>
        <v>72700</v>
      </c>
      <c r="H16" s="10">
        <f t="shared" si="2"/>
        <v>25.298659901798047</v>
      </c>
      <c r="I16" s="7">
        <f>man!G11</f>
        <v>92937</v>
      </c>
      <c r="J16" s="10">
        <f t="shared" si="3"/>
        <v>32.34087421311424</v>
      </c>
      <c r="K16" s="7">
        <f>man!H11</f>
        <v>59929</v>
      </c>
      <c r="L16" s="10">
        <f t="shared" si="4"/>
        <v>20.854517046146565</v>
      </c>
      <c r="M16" s="7">
        <f>man!I11</f>
        <v>43200</v>
      </c>
      <c r="N16" s="12">
        <f t="shared" si="5"/>
        <v>15.033041372182609</v>
      </c>
    </row>
    <row r="17" spans="1:14" ht="12.75">
      <c r="A17" s="1" t="s">
        <v>77</v>
      </c>
      <c r="B17" s="6" t="s">
        <v>16</v>
      </c>
      <c r="C17" s="7">
        <f>man!C12</f>
        <v>17436</v>
      </c>
      <c r="D17" s="7">
        <f t="shared" si="0"/>
        <v>21275</v>
      </c>
      <c r="E17" s="7">
        <f>man!E12</f>
        <v>1959</v>
      </c>
      <c r="F17" s="10">
        <f t="shared" si="1"/>
        <v>9.207990599294948</v>
      </c>
      <c r="G17" s="7">
        <f>man!F12</f>
        <v>4896</v>
      </c>
      <c r="H17" s="10">
        <f t="shared" si="2"/>
        <v>23.01292596944771</v>
      </c>
      <c r="I17" s="7">
        <f>man!G12</f>
        <v>5873</v>
      </c>
      <c r="J17" s="10">
        <f t="shared" si="3"/>
        <v>27.605170387779083</v>
      </c>
      <c r="K17" s="7">
        <f>man!H12</f>
        <v>4445</v>
      </c>
      <c r="L17" s="10">
        <f t="shared" si="4"/>
        <v>20.8930669800235</v>
      </c>
      <c r="M17" s="7">
        <f>man!I12</f>
        <v>4102</v>
      </c>
      <c r="N17" s="12">
        <f t="shared" si="5"/>
        <v>19.28084606345476</v>
      </c>
    </row>
    <row r="18" spans="1:14" ht="12.75">
      <c r="A18" s="1" t="s">
        <v>64</v>
      </c>
      <c r="B18" s="6" t="s">
        <v>12</v>
      </c>
      <c r="C18" s="7">
        <f>man!C13</f>
        <v>10184</v>
      </c>
      <c r="D18" s="7">
        <f t="shared" si="0"/>
        <v>11209</v>
      </c>
      <c r="E18" s="7">
        <f>man!E13</f>
        <v>884</v>
      </c>
      <c r="F18" s="10">
        <f t="shared" si="1"/>
        <v>7.886519760906414</v>
      </c>
      <c r="G18" s="7">
        <f>man!F13</f>
        <v>2741</v>
      </c>
      <c r="H18" s="10">
        <f t="shared" si="2"/>
        <v>24.453564100276566</v>
      </c>
      <c r="I18" s="7">
        <f>man!G13</f>
        <v>3121</v>
      </c>
      <c r="J18" s="10">
        <f t="shared" si="3"/>
        <v>27.843697029172986</v>
      </c>
      <c r="K18" s="7">
        <f>man!H13</f>
        <v>2441</v>
      </c>
      <c r="L18" s="10">
        <f t="shared" si="4"/>
        <v>21.77714336693728</v>
      </c>
      <c r="M18" s="7">
        <f>man!I13</f>
        <v>2022</v>
      </c>
      <c r="N18" s="12">
        <f t="shared" si="5"/>
        <v>18.039075742706753</v>
      </c>
    </row>
    <row r="19" spans="1:14" ht="12.75">
      <c r="A19" s="1" t="s">
        <v>38</v>
      </c>
      <c r="B19" s="6" t="s">
        <v>3</v>
      </c>
      <c r="C19" s="7">
        <f>man!C14</f>
        <v>9613</v>
      </c>
      <c r="D19" s="7">
        <f t="shared" si="0"/>
        <v>11217</v>
      </c>
      <c r="E19" s="7">
        <f>man!E14</f>
        <v>1152</v>
      </c>
      <c r="F19" s="10">
        <f t="shared" si="1"/>
        <v>10.270125702059374</v>
      </c>
      <c r="G19" s="7">
        <f>man!F14</f>
        <v>2798</v>
      </c>
      <c r="H19" s="10">
        <f t="shared" si="2"/>
        <v>24.94428100205046</v>
      </c>
      <c r="I19" s="7">
        <f>man!G14</f>
        <v>2976</v>
      </c>
      <c r="J19" s="10">
        <f t="shared" si="3"/>
        <v>26.531158063653383</v>
      </c>
      <c r="K19" s="7">
        <f>man!H14</f>
        <v>2431</v>
      </c>
      <c r="L19" s="10">
        <f t="shared" si="4"/>
        <v>21.672461442453418</v>
      </c>
      <c r="M19" s="7">
        <f>man!I14</f>
        <v>1860</v>
      </c>
      <c r="N19" s="12">
        <f t="shared" si="5"/>
        <v>16.581973789783362</v>
      </c>
    </row>
    <row r="20" spans="1:14" ht="12.75">
      <c r="A20" s="1" t="s">
        <v>51</v>
      </c>
      <c r="B20" s="6" t="s">
        <v>43</v>
      </c>
      <c r="C20" s="7">
        <f>man!C15</f>
        <v>63926</v>
      </c>
      <c r="D20" s="7">
        <f t="shared" si="0"/>
        <v>78606</v>
      </c>
      <c r="E20" s="7">
        <f>man!E15</f>
        <v>6880</v>
      </c>
      <c r="F20" s="10">
        <f t="shared" si="1"/>
        <v>8.752512530850062</v>
      </c>
      <c r="G20" s="7">
        <f>man!F15</f>
        <v>23383</v>
      </c>
      <c r="H20" s="10">
        <f t="shared" si="2"/>
        <v>29.74709309721904</v>
      </c>
      <c r="I20" s="7">
        <f>man!G15</f>
        <v>23649</v>
      </c>
      <c r="J20" s="10">
        <f t="shared" si="3"/>
        <v>30.08548965727807</v>
      </c>
      <c r="K20" s="7">
        <f>man!H15</f>
        <v>14635</v>
      </c>
      <c r="L20" s="10">
        <f t="shared" si="4"/>
        <v>18.618171640841666</v>
      </c>
      <c r="M20" s="7">
        <f>man!I15</f>
        <v>10059</v>
      </c>
      <c r="N20" s="12">
        <f t="shared" si="5"/>
        <v>12.79673307381116</v>
      </c>
    </row>
    <row r="21" spans="1:14" ht="12.75">
      <c r="A21" s="1" t="s">
        <v>23</v>
      </c>
      <c r="B21" s="6" t="s">
        <v>40</v>
      </c>
      <c r="C21" s="7">
        <f>man!C16</f>
        <v>44484</v>
      </c>
      <c r="D21" s="7">
        <f t="shared" si="0"/>
        <v>52154</v>
      </c>
      <c r="E21" s="7">
        <f>man!E16</f>
        <v>4082</v>
      </c>
      <c r="F21" s="10">
        <f t="shared" si="1"/>
        <v>7.826820569850826</v>
      </c>
      <c r="G21" s="7">
        <f>man!F16</f>
        <v>13759</v>
      </c>
      <c r="H21" s="10">
        <f t="shared" si="2"/>
        <v>26.381485600337463</v>
      </c>
      <c r="I21" s="7">
        <f>man!G16</f>
        <v>15717</v>
      </c>
      <c r="J21" s="10">
        <f t="shared" si="3"/>
        <v>30.135751811941557</v>
      </c>
      <c r="K21" s="7">
        <f>man!H16</f>
        <v>10506</v>
      </c>
      <c r="L21" s="10">
        <f t="shared" si="4"/>
        <v>20.14418836522606</v>
      </c>
      <c r="M21" s="7">
        <f>man!I16</f>
        <v>8090</v>
      </c>
      <c r="N21" s="12">
        <f t="shared" si="5"/>
        <v>15.511753652644092</v>
      </c>
    </row>
    <row r="22" spans="1:14" ht="12.75">
      <c r="A22" s="1" t="s">
        <v>53</v>
      </c>
      <c r="B22" s="6" t="s">
        <v>4</v>
      </c>
      <c r="C22" s="7">
        <f>man!C17</f>
        <v>6529</v>
      </c>
      <c r="D22" s="7">
        <f t="shared" si="0"/>
        <v>8335</v>
      </c>
      <c r="E22" s="7">
        <f>man!E17</f>
        <v>523</v>
      </c>
      <c r="F22" s="10">
        <f t="shared" si="1"/>
        <v>6.274745050989802</v>
      </c>
      <c r="G22" s="7">
        <f>man!F17</f>
        <v>1912</v>
      </c>
      <c r="H22" s="10">
        <f t="shared" si="2"/>
        <v>22.939412117576484</v>
      </c>
      <c r="I22" s="7">
        <f>man!G17</f>
        <v>2623</v>
      </c>
      <c r="J22" s="10">
        <f t="shared" si="3"/>
        <v>31.469706058788244</v>
      </c>
      <c r="K22" s="7">
        <f>man!H17</f>
        <v>1831</v>
      </c>
      <c r="L22" s="10">
        <f t="shared" si="4"/>
        <v>21.967606478704262</v>
      </c>
      <c r="M22" s="7">
        <f>man!I17</f>
        <v>1446</v>
      </c>
      <c r="N22" s="12">
        <f t="shared" si="5"/>
        <v>17.34853029394121</v>
      </c>
    </row>
    <row r="23" spans="1:14" ht="12.75">
      <c r="A23" s="1" t="s">
        <v>8</v>
      </c>
      <c r="B23" s="6" t="s">
        <v>36</v>
      </c>
      <c r="C23" s="7">
        <f>man!C18</f>
        <v>17311</v>
      </c>
      <c r="D23" s="7">
        <f t="shared" si="0"/>
        <v>20123</v>
      </c>
      <c r="E23" s="7">
        <f>man!E18</f>
        <v>2135</v>
      </c>
      <c r="F23" s="10">
        <f t="shared" si="1"/>
        <v>10.609750037270786</v>
      </c>
      <c r="G23" s="7">
        <f>man!F18</f>
        <v>5479</v>
      </c>
      <c r="H23" s="10">
        <f t="shared" si="2"/>
        <v>27.227550564031205</v>
      </c>
      <c r="I23" s="7">
        <f>man!G18</f>
        <v>5914</v>
      </c>
      <c r="J23" s="10">
        <f t="shared" si="3"/>
        <v>29.389256075137904</v>
      </c>
      <c r="K23" s="7">
        <f>man!H18</f>
        <v>3650</v>
      </c>
      <c r="L23" s="10">
        <f t="shared" si="4"/>
        <v>18.13844854146996</v>
      </c>
      <c r="M23" s="7">
        <f>man!I18</f>
        <v>2945</v>
      </c>
      <c r="N23" s="12">
        <f t="shared" si="5"/>
        <v>14.634994782090146</v>
      </c>
    </row>
    <row r="24" spans="1:14" ht="12.75">
      <c r="A24" s="1" t="s">
        <v>69</v>
      </c>
      <c r="B24" s="6" t="s">
        <v>42</v>
      </c>
      <c r="C24" s="7">
        <f>man!C19</f>
        <v>31306</v>
      </c>
      <c r="D24" s="7">
        <f t="shared" si="0"/>
        <v>36776</v>
      </c>
      <c r="E24" s="7">
        <f>man!E19</f>
        <v>3558</v>
      </c>
      <c r="F24" s="10">
        <f t="shared" si="1"/>
        <v>9.674787905155537</v>
      </c>
      <c r="G24" s="7">
        <f>man!F19</f>
        <v>9959</v>
      </c>
      <c r="H24" s="10">
        <f t="shared" si="2"/>
        <v>27.08016097454862</v>
      </c>
      <c r="I24" s="7">
        <f>man!G19</f>
        <v>10792</v>
      </c>
      <c r="J24" s="10">
        <f t="shared" si="3"/>
        <v>29.345225146834892</v>
      </c>
      <c r="K24" s="7">
        <f>man!H19</f>
        <v>7116</v>
      </c>
      <c r="L24" s="10">
        <f t="shared" si="4"/>
        <v>19.349575810311073</v>
      </c>
      <c r="M24" s="7">
        <f>man!I19</f>
        <v>5351</v>
      </c>
      <c r="N24" s="12">
        <f t="shared" si="5"/>
        <v>14.55025016314988</v>
      </c>
    </row>
    <row r="25" spans="1:14" ht="12.75">
      <c r="A25" s="1" t="s">
        <v>6</v>
      </c>
      <c r="B25" s="6" t="s">
        <v>57</v>
      </c>
      <c r="C25" s="7">
        <f>man!C20</f>
        <v>21602</v>
      </c>
      <c r="D25" s="7">
        <f t="shared" si="0"/>
        <v>26655</v>
      </c>
      <c r="E25" s="7">
        <f>man!E20</f>
        <v>2575</v>
      </c>
      <c r="F25" s="10">
        <f t="shared" si="1"/>
        <v>9.660476458450571</v>
      </c>
      <c r="G25" s="7">
        <f>man!F20</f>
        <v>6928</v>
      </c>
      <c r="H25" s="10">
        <f t="shared" si="2"/>
        <v>25.991371224910896</v>
      </c>
      <c r="I25" s="7">
        <f>man!G20</f>
        <v>7831</v>
      </c>
      <c r="J25" s="10">
        <f t="shared" si="3"/>
        <v>29.379103357719</v>
      </c>
      <c r="K25" s="7">
        <f>man!H20</f>
        <v>5487</v>
      </c>
      <c r="L25" s="10">
        <f t="shared" si="4"/>
        <v>20.585256049521668</v>
      </c>
      <c r="M25" s="7">
        <f>man!I20</f>
        <v>3834</v>
      </c>
      <c r="N25" s="12">
        <f t="shared" si="5"/>
        <v>14.38379290939786</v>
      </c>
    </row>
    <row r="26" spans="1:14" ht="12.75">
      <c r="A26" s="1" t="s">
        <v>10</v>
      </c>
      <c r="B26" s="6" t="s">
        <v>65</v>
      </c>
      <c r="C26" s="7">
        <f>man!C21</f>
        <v>11449</v>
      </c>
      <c r="D26" s="7">
        <f t="shared" si="0"/>
        <v>12544</v>
      </c>
      <c r="E26" s="7">
        <f>man!E21</f>
        <v>1510</v>
      </c>
      <c r="F26" s="10">
        <f t="shared" si="1"/>
        <v>12.037627551020408</v>
      </c>
      <c r="G26" s="7">
        <f>man!F21</f>
        <v>3509</v>
      </c>
      <c r="H26" s="10">
        <f t="shared" si="2"/>
        <v>27.97353316326531</v>
      </c>
      <c r="I26" s="7">
        <f>man!G21</f>
        <v>3338</v>
      </c>
      <c r="J26" s="10">
        <f t="shared" si="3"/>
        <v>26.61033163265306</v>
      </c>
      <c r="K26" s="7">
        <f>man!H21</f>
        <v>2434</v>
      </c>
      <c r="L26" s="10">
        <f t="shared" si="4"/>
        <v>19.403698979591837</v>
      </c>
      <c r="M26" s="7">
        <f>man!I21</f>
        <v>1753</v>
      </c>
      <c r="N26" s="12">
        <f t="shared" si="5"/>
        <v>13.974808673469388</v>
      </c>
    </row>
    <row r="27" spans="1:14" ht="12.75">
      <c r="A27" s="1" t="s">
        <v>61</v>
      </c>
      <c r="B27" s="6" t="s">
        <v>25</v>
      </c>
      <c r="C27" s="7">
        <f>man!C22</f>
        <v>13012</v>
      </c>
      <c r="D27" s="7">
        <f t="shared" si="0"/>
        <v>15675</v>
      </c>
      <c r="E27" s="7">
        <f>man!E22</f>
        <v>1833</v>
      </c>
      <c r="F27" s="10">
        <f t="shared" si="1"/>
        <v>11.69377990430622</v>
      </c>
      <c r="G27" s="7">
        <f>man!F22</f>
        <v>4490</v>
      </c>
      <c r="H27" s="10">
        <f t="shared" si="2"/>
        <v>28.64433811802233</v>
      </c>
      <c r="I27" s="7">
        <f>man!G22</f>
        <v>4150</v>
      </c>
      <c r="J27" s="10">
        <f t="shared" si="3"/>
        <v>26.475279106858054</v>
      </c>
      <c r="K27" s="7">
        <f>man!H22</f>
        <v>3008</v>
      </c>
      <c r="L27" s="10">
        <f t="shared" si="4"/>
        <v>19.189792663476872</v>
      </c>
      <c r="M27" s="7">
        <f>man!I22</f>
        <v>2194</v>
      </c>
      <c r="N27" s="12">
        <f t="shared" si="5"/>
        <v>13.996810207336525</v>
      </c>
    </row>
    <row r="28" spans="1:14" ht="12.75">
      <c r="A28" s="1" t="s">
        <v>27</v>
      </c>
      <c r="B28" s="6" t="s">
        <v>41</v>
      </c>
      <c r="C28" s="7">
        <f>man!C23</f>
        <v>11728</v>
      </c>
      <c r="D28" s="7">
        <f t="shared" si="0"/>
        <v>15267</v>
      </c>
      <c r="E28" s="7">
        <f>man!E23</f>
        <v>891</v>
      </c>
      <c r="F28" s="10">
        <f t="shared" si="1"/>
        <v>5.836117115346826</v>
      </c>
      <c r="G28" s="7">
        <f>man!F23</f>
        <v>3390</v>
      </c>
      <c r="H28" s="10">
        <f t="shared" si="2"/>
        <v>22.20475535468658</v>
      </c>
      <c r="I28" s="7">
        <f>man!G23</f>
        <v>4977</v>
      </c>
      <c r="J28" s="10">
        <f t="shared" si="3"/>
        <v>32.599724896836314</v>
      </c>
      <c r="K28" s="7">
        <f>man!H23</f>
        <v>3472</v>
      </c>
      <c r="L28" s="10">
        <f t="shared" si="4"/>
        <v>22.74186153140761</v>
      </c>
      <c r="M28" s="7">
        <f>man!I23</f>
        <v>2537</v>
      </c>
      <c r="N28" s="12">
        <f t="shared" si="5"/>
        <v>16.61754110172267</v>
      </c>
    </row>
    <row r="29" spans="1:14" ht="12.75">
      <c r="A29" s="1" t="s">
        <v>46</v>
      </c>
      <c r="B29" s="6" t="s">
        <v>56</v>
      </c>
      <c r="C29" s="7">
        <f>man!C24</f>
        <v>18466</v>
      </c>
      <c r="D29" s="7">
        <f t="shared" si="0"/>
        <v>21780</v>
      </c>
      <c r="E29" s="7">
        <f>man!E24</f>
        <v>1906</v>
      </c>
      <c r="F29" s="10">
        <f t="shared" si="1"/>
        <v>8.751147842056934</v>
      </c>
      <c r="G29" s="7">
        <f>man!F24</f>
        <v>5140</v>
      </c>
      <c r="H29" s="10">
        <f t="shared" si="2"/>
        <v>23.59963269054178</v>
      </c>
      <c r="I29" s="7">
        <f>man!G24</f>
        <v>6116</v>
      </c>
      <c r="J29" s="10">
        <f t="shared" si="3"/>
        <v>28.08080808080808</v>
      </c>
      <c r="K29" s="7">
        <f>man!H24</f>
        <v>5098</v>
      </c>
      <c r="L29" s="10">
        <f t="shared" si="4"/>
        <v>23.406795224977042</v>
      </c>
      <c r="M29" s="7">
        <f>man!I24</f>
        <v>3520</v>
      </c>
      <c r="N29" s="12">
        <f t="shared" si="5"/>
        <v>16.161616161616163</v>
      </c>
    </row>
    <row r="30" spans="1:14" ht="12.75">
      <c r="A30" s="1" t="s">
        <v>5</v>
      </c>
      <c r="B30" s="6" t="s">
        <v>33</v>
      </c>
      <c r="C30" s="7">
        <f>man!C25</f>
        <v>8017</v>
      </c>
      <c r="D30" s="7">
        <f t="shared" si="0"/>
        <v>9295</v>
      </c>
      <c r="E30" s="7">
        <f>man!E25</f>
        <v>898</v>
      </c>
      <c r="F30" s="10">
        <f t="shared" si="1"/>
        <v>9.661108122646585</v>
      </c>
      <c r="G30" s="7">
        <f>man!F25</f>
        <v>2352</v>
      </c>
      <c r="H30" s="10">
        <f t="shared" si="2"/>
        <v>25.30392684238838</v>
      </c>
      <c r="I30" s="7">
        <f>man!G25</f>
        <v>2547</v>
      </c>
      <c r="J30" s="10">
        <f t="shared" si="3"/>
        <v>27.40182894029048</v>
      </c>
      <c r="K30" s="7">
        <f>man!H25</f>
        <v>2028</v>
      </c>
      <c r="L30" s="10">
        <f t="shared" si="4"/>
        <v>21.818181818181817</v>
      </c>
      <c r="M30" s="7">
        <f>man!I25</f>
        <v>1470</v>
      </c>
      <c r="N30" s="12">
        <f t="shared" si="5"/>
        <v>15.814954276492738</v>
      </c>
    </row>
    <row r="31" spans="1:14" ht="12.75">
      <c r="A31" s="1" t="s">
        <v>83</v>
      </c>
      <c r="B31" s="6" t="s">
        <v>44</v>
      </c>
      <c r="C31" s="7">
        <f>man!C26</f>
        <v>38194</v>
      </c>
      <c r="D31" s="7">
        <f t="shared" si="0"/>
        <v>43945</v>
      </c>
      <c r="E31" s="7">
        <f>man!E26</f>
        <v>4403</v>
      </c>
      <c r="F31" s="10">
        <f t="shared" si="1"/>
        <v>10.01934235976789</v>
      </c>
      <c r="G31" s="7">
        <f>man!F26</f>
        <v>13307</v>
      </c>
      <c r="H31" s="10">
        <f t="shared" si="2"/>
        <v>30.281033109568778</v>
      </c>
      <c r="I31" s="7">
        <f>man!G26</f>
        <v>13487</v>
      </c>
      <c r="J31" s="10">
        <f t="shared" si="3"/>
        <v>30.690636022300605</v>
      </c>
      <c r="K31" s="7">
        <f>man!H26</f>
        <v>7548</v>
      </c>
      <c r="L31" s="10">
        <f t="shared" si="4"/>
        <v>17.176015473887816</v>
      </c>
      <c r="M31" s="7">
        <f>man!I26</f>
        <v>5200</v>
      </c>
      <c r="N31" s="12">
        <f t="shared" si="5"/>
        <v>11.832973034474911</v>
      </c>
    </row>
    <row r="32" spans="1:14" ht="12.75">
      <c r="A32" s="1" t="s">
        <v>67</v>
      </c>
      <c r="B32" s="6" t="s">
        <v>50</v>
      </c>
      <c r="C32" s="7">
        <f>man!C27</f>
        <v>57069</v>
      </c>
      <c r="D32" s="7">
        <f t="shared" si="0"/>
        <v>64116</v>
      </c>
      <c r="E32" s="7">
        <f>man!E27</f>
        <v>5680</v>
      </c>
      <c r="F32" s="10">
        <f t="shared" si="1"/>
        <v>8.858943165512509</v>
      </c>
      <c r="G32" s="7">
        <f>man!F27</f>
        <v>19221</v>
      </c>
      <c r="H32" s="10">
        <f t="shared" si="2"/>
        <v>29.978476511323226</v>
      </c>
      <c r="I32" s="7">
        <f>man!G27</f>
        <v>21200</v>
      </c>
      <c r="J32" s="10">
        <f t="shared" si="3"/>
        <v>33.065069561419925</v>
      </c>
      <c r="K32" s="7">
        <f>man!H27</f>
        <v>11542</v>
      </c>
      <c r="L32" s="10">
        <f t="shared" si="4"/>
        <v>18.00174683386362</v>
      </c>
      <c r="M32" s="7">
        <f>man!I27</f>
        <v>6473</v>
      </c>
      <c r="N32" s="12">
        <f t="shared" si="5"/>
        <v>10.095763927880716</v>
      </c>
    </row>
    <row r="33" spans="1:14" ht="12.75">
      <c r="A33" s="1" t="s">
        <v>26</v>
      </c>
      <c r="B33" s="6" t="s">
        <v>34</v>
      </c>
      <c r="C33" s="7">
        <f>man!C28</f>
        <v>22683</v>
      </c>
      <c r="D33" s="7">
        <f t="shared" si="0"/>
        <v>26599</v>
      </c>
      <c r="E33" s="7">
        <f>man!E28</f>
        <v>2830</v>
      </c>
      <c r="F33" s="10">
        <f t="shared" si="1"/>
        <v>10.639497725478401</v>
      </c>
      <c r="G33" s="7">
        <f>man!F28</f>
        <v>7380</v>
      </c>
      <c r="H33" s="10">
        <f t="shared" si="2"/>
        <v>27.74540396255498</v>
      </c>
      <c r="I33" s="7">
        <f>man!G28</f>
        <v>7521</v>
      </c>
      <c r="J33" s="10">
        <f t="shared" si="3"/>
        <v>28.27549907891274</v>
      </c>
      <c r="K33" s="7">
        <f>man!H28</f>
        <v>5108</v>
      </c>
      <c r="L33" s="10">
        <f t="shared" si="4"/>
        <v>19.203729463513667</v>
      </c>
      <c r="M33" s="7">
        <f>man!I28</f>
        <v>3760</v>
      </c>
      <c r="N33" s="12">
        <f t="shared" si="5"/>
        <v>14.135869769540207</v>
      </c>
    </row>
    <row r="34" spans="1:14" ht="12.75">
      <c r="A34" s="1" t="s">
        <v>20</v>
      </c>
      <c r="B34" s="6" t="s">
        <v>15</v>
      </c>
      <c r="C34" s="7">
        <f>man!C29</f>
        <v>7816</v>
      </c>
      <c r="D34" s="7">
        <f t="shared" si="0"/>
        <v>8863</v>
      </c>
      <c r="E34" s="7">
        <f>man!E29</f>
        <v>826</v>
      </c>
      <c r="F34" s="10">
        <f t="shared" si="1"/>
        <v>9.319643461581856</v>
      </c>
      <c r="G34" s="7">
        <f>man!F29</f>
        <v>2195</v>
      </c>
      <c r="H34" s="10">
        <f t="shared" si="2"/>
        <v>24.765880627327093</v>
      </c>
      <c r="I34" s="7">
        <f>man!G29</f>
        <v>2491</v>
      </c>
      <c r="J34" s="10">
        <f t="shared" si="3"/>
        <v>28.105607582082815</v>
      </c>
      <c r="K34" s="7">
        <f>man!H29</f>
        <v>1853</v>
      </c>
      <c r="L34" s="10">
        <f t="shared" si="4"/>
        <v>20.907142051224188</v>
      </c>
      <c r="M34" s="7">
        <f>man!I29</f>
        <v>1498</v>
      </c>
      <c r="N34" s="12">
        <f t="shared" si="5"/>
        <v>16.901726277784046</v>
      </c>
    </row>
    <row r="35" spans="1:14" ht="12.75">
      <c r="A35" s="1" t="s">
        <v>82</v>
      </c>
      <c r="B35" s="6" t="s">
        <v>54</v>
      </c>
      <c r="C35" s="7">
        <f>man!C30</f>
        <v>24927</v>
      </c>
      <c r="D35" s="7">
        <f t="shared" si="0"/>
        <v>31366</v>
      </c>
      <c r="E35" s="7">
        <f>man!E30</f>
        <v>2745</v>
      </c>
      <c r="F35" s="10">
        <f t="shared" si="1"/>
        <v>8.751514378626538</v>
      </c>
      <c r="G35" s="7">
        <f>man!F30</f>
        <v>7739</v>
      </c>
      <c r="H35" s="10">
        <f t="shared" si="2"/>
        <v>24.673213033220684</v>
      </c>
      <c r="I35" s="7">
        <f>man!G30</f>
        <v>9368</v>
      </c>
      <c r="J35" s="10">
        <f t="shared" si="3"/>
        <v>29.86673468086463</v>
      </c>
      <c r="K35" s="7">
        <f>man!H30</f>
        <v>6839</v>
      </c>
      <c r="L35" s="10">
        <f t="shared" si="4"/>
        <v>21.80386405662182</v>
      </c>
      <c r="M35" s="7">
        <f>man!I30</f>
        <v>4675</v>
      </c>
      <c r="N35" s="12">
        <f t="shared" si="5"/>
        <v>14.904673850666327</v>
      </c>
    </row>
    <row r="36" spans="1:14" ht="12.75">
      <c r="A36" s="1" t="s">
        <v>32</v>
      </c>
      <c r="B36" s="6" t="s">
        <v>52</v>
      </c>
      <c r="C36" s="7">
        <f>man!C31</f>
        <v>16235</v>
      </c>
      <c r="D36" s="7">
        <f t="shared" si="0"/>
        <v>19663</v>
      </c>
      <c r="E36" s="7">
        <f>man!E31</f>
        <v>1812</v>
      </c>
      <c r="F36" s="10">
        <f t="shared" si="1"/>
        <v>9.215277424604587</v>
      </c>
      <c r="G36" s="7">
        <f>man!F31</f>
        <v>4857</v>
      </c>
      <c r="H36" s="10">
        <f t="shared" si="2"/>
        <v>24.701215480852362</v>
      </c>
      <c r="I36" s="7">
        <f>man!G31</f>
        <v>5548</v>
      </c>
      <c r="J36" s="10">
        <f t="shared" si="3"/>
        <v>28.215429995422873</v>
      </c>
      <c r="K36" s="7">
        <f>man!H31</f>
        <v>4189</v>
      </c>
      <c r="L36" s="10">
        <f t="shared" si="4"/>
        <v>21.303971926969435</v>
      </c>
      <c r="M36" s="7">
        <f>man!I31</f>
        <v>3257</v>
      </c>
      <c r="N36" s="12">
        <f t="shared" si="5"/>
        <v>16.56410517215074</v>
      </c>
    </row>
    <row r="37" spans="1:14" ht="12.75">
      <c r="A37" s="1" t="s">
        <v>0</v>
      </c>
      <c r="B37" s="6" t="s">
        <v>55</v>
      </c>
      <c r="C37" s="7">
        <f>man!C32</f>
        <v>13322</v>
      </c>
      <c r="D37" s="7">
        <f t="shared" si="0"/>
        <v>15957</v>
      </c>
      <c r="E37" s="7">
        <f>man!E32</f>
        <v>1607</v>
      </c>
      <c r="F37" s="10">
        <f t="shared" si="1"/>
        <v>10.070815316162186</v>
      </c>
      <c r="G37" s="7">
        <f>man!F32</f>
        <v>4114</v>
      </c>
      <c r="H37" s="10">
        <f t="shared" si="2"/>
        <v>25.781788556746253</v>
      </c>
      <c r="I37" s="7">
        <f>man!G32</f>
        <v>4348</v>
      </c>
      <c r="J37" s="10">
        <f t="shared" si="3"/>
        <v>27.248229617095944</v>
      </c>
      <c r="K37" s="7">
        <f>man!H32</f>
        <v>3190</v>
      </c>
      <c r="L37" s="10">
        <f t="shared" si="4"/>
        <v>19.991226421006456</v>
      </c>
      <c r="M37" s="7">
        <f>man!I32</f>
        <v>2698</v>
      </c>
      <c r="N37" s="12">
        <f t="shared" si="5"/>
        <v>16.90794008898916</v>
      </c>
    </row>
    <row r="38" spans="1:14" ht="12.75">
      <c r="A38" s="1" t="s">
        <v>72</v>
      </c>
      <c r="B38" s="6" t="s">
        <v>28</v>
      </c>
      <c r="C38" s="7">
        <f>man!C33</f>
        <v>34049</v>
      </c>
      <c r="D38" s="7">
        <f t="shared" si="0"/>
        <v>39866</v>
      </c>
      <c r="E38" s="7">
        <f>man!E33</f>
        <v>3308</v>
      </c>
      <c r="F38" s="10">
        <f t="shared" si="1"/>
        <v>8.297797622033814</v>
      </c>
      <c r="G38" s="7">
        <f>man!F33</f>
        <v>9627</v>
      </c>
      <c r="H38" s="10">
        <f t="shared" si="2"/>
        <v>24.148397130386794</v>
      </c>
      <c r="I38" s="7">
        <f>man!G33</f>
        <v>11769</v>
      </c>
      <c r="J38" s="10">
        <f t="shared" si="3"/>
        <v>29.52139667887423</v>
      </c>
      <c r="K38" s="7">
        <f>man!H33</f>
        <v>8923</v>
      </c>
      <c r="L38" s="10">
        <f t="shared" si="4"/>
        <v>22.38248131239653</v>
      </c>
      <c r="M38" s="7">
        <f>man!I33</f>
        <v>6239</v>
      </c>
      <c r="N38" s="12">
        <f t="shared" si="5"/>
        <v>15.649927256308635</v>
      </c>
    </row>
    <row r="39" spans="1:14" ht="12.75">
      <c r="A39" s="1" t="s">
        <v>49</v>
      </c>
      <c r="B39" s="6" t="s">
        <v>79</v>
      </c>
      <c r="C39" s="7">
        <f>man!C34</f>
        <v>14528</v>
      </c>
      <c r="D39" s="7">
        <f t="shared" si="0"/>
        <v>17767</v>
      </c>
      <c r="E39" s="7">
        <f>man!E34</f>
        <v>1649</v>
      </c>
      <c r="F39" s="10">
        <f t="shared" si="1"/>
        <v>9.28125175887882</v>
      </c>
      <c r="G39" s="7">
        <f>man!F34</f>
        <v>4607</v>
      </c>
      <c r="H39" s="10">
        <f t="shared" si="2"/>
        <v>25.9300951201666</v>
      </c>
      <c r="I39" s="7">
        <f>man!G34</f>
        <v>5249</v>
      </c>
      <c r="J39" s="10">
        <f t="shared" si="3"/>
        <v>29.543535768559686</v>
      </c>
      <c r="K39" s="7">
        <f>man!H34</f>
        <v>3673</v>
      </c>
      <c r="L39" s="10">
        <f t="shared" si="4"/>
        <v>20.6731581020994</v>
      </c>
      <c r="M39" s="7">
        <f>man!I34</f>
        <v>2589</v>
      </c>
      <c r="N39" s="12">
        <f t="shared" si="5"/>
        <v>14.57195925029549</v>
      </c>
    </row>
    <row r="40" spans="1:14" ht="12.75">
      <c r="A40" s="1" t="s">
        <v>76</v>
      </c>
      <c r="B40" s="6" t="s">
        <v>84</v>
      </c>
      <c r="C40" s="7">
        <f>man!C35</f>
        <v>9174</v>
      </c>
      <c r="D40" s="7">
        <f t="shared" si="0"/>
        <v>11334</v>
      </c>
      <c r="E40" s="7">
        <f>man!E35</f>
        <v>1170</v>
      </c>
      <c r="F40" s="10">
        <f t="shared" si="1"/>
        <v>10.322922181048174</v>
      </c>
      <c r="G40" s="7">
        <f>man!F35</f>
        <v>3242</v>
      </c>
      <c r="H40" s="10">
        <f t="shared" si="2"/>
        <v>28.604199752955704</v>
      </c>
      <c r="I40" s="7">
        <f>man!G35</f>
        <v>3137</v>
      </c>
      <c r="J40" s="10">
        <f t="shared" si="3"/>
        <v>27.677783659784716</v>
      </c>
      <c r="K40" s="7">
        <f>man!H35</f>
        <v>2279</v>
      </c>
      <c r="L40" s="10">
        <f t="shared" si="4"/>
        <v>20.107640727016058</v>
      </c>
      <c r="M40" s="7">
        <f>man!I35</f>
        <v>1506</v>
      </c>
      <c r="N40" s="12">
        <f t="shared" si="5"/>
        <v>13.287453679195341</v>
      </c>
    </row>
    <row r="41" spans="1:14" ht="12.75">
      <c r="A41" s="1" t="s">
        <v>9</v>
      </c>
      <c r="B41" s="6" t="s">
        <v>35</v>
      </c>
      <c r="C41" s="7">
        <f>man!C36</f>
        <v>22028</v>
      </c>
      <c r="D41" s="7">
        <f t="shared" si="0"/>
        <v>26893</v>
      </c>
      <c r="E41" s="7">
        <f>man!E36</f>
        <v>2352</v>
      </c>
      <c r="F41" s="10">
        <f t="shared" si="1"/>
        <v>8.745770274792697</v>
      </c>
      <c r="G41" s="7">
        <f>man!F36</f>
        <v>7170</v>
      </c>
      <c r="H41" s="10">
        <f t="shared" si="2"/>
        <v>26.66121295504406</v>
      </c>
      <c r="I41" s="7">
        <f>man!G36</f>
        <v>8537</v>
      </c>
      <c r="J41" s="10">
        <f t="shared" si="3"/>
        <v>31.744320083293047</v>
      </c>
      <c r="K41" s="7">
        <f>man!H36</f>
        <v>5208</v>
      </c>
      <c r="L41" s="10">
        <f t="shared" si="4"/>
        <v>19.365634179898112</v>
      </c>
      <c r="M41" s="7">
        <f>man!I36</f>
        <v>3626</v>
      </c>
      <c r="N41" s="12">
        <f t="shared" si="5"/>
        <v>13.483062506972074</v>
      </c>
    </row>
    <row r="42" spans="1:14" ht="12.75">
      <c r="A42" s="1" t="s">
        <v>73</v>
      </c>
      <c r="B42" s="6" t="s">
        <v>78</v>
      </c>
      <c r="C42" s="7">
        <f>man!C37</f>
        <v>23137</v>
      </c>
      <c r="D42" s="7">
        <f t="shared" si="0"/>
        <v>27975</v>
      </c>
      <c r="E42" s="7">
        <f>man!E37</f>
        <v>3086</v>
      </c>
      <c r="F42" s="10">
        <f t="shared" si="1"/>
        <v>11.031277926720286</v>
      </c>
      <c r="G42" s="7">
        <f>man!F37</f>
        <v>7956</v>
      </c>
      <c r="H42" s="10">
        <f t="shared" si="2"/>
        <v>28.439678284182307</v>
      </c>
      <c r="I42" s="7">
        <f>man!G37</f>
        <v>7860</v>
      </c>
      <c r="J42" s="10">
        <f t="shared" si="3"/>
        <v>28.09651474530831</v>
      </c>
      <c r="K42" s="7">
        <f>man!H37</f>
        <v>5362</v>
      </c>
      <c r="L42" s="10">
        <f t="shared" si="4"/>
        <v>19.16711349419124</v>
      </c>
      <c r="M42" s="7">
        <f>man!I37</f>
        <v>3711</v>
      </c>
      <c r="N42" s="12">
        <f t="shared" si="5"/>
        <v>13.265415549597856</v>
      </c>
    </row>
    <row r="43" spans="1:14" ht="12.75">
      <c r="A43" s="1" t="s">
        <v>29</v>
      </c>
      <c r="B43" s="6" t="s">
        <v>75</v>
      </c>
      <c r="C43" s="7">
        <f>man!C38</f>
        <v>11445</v>
      </c>
      <c r="D43" s="7">
        <f t="shared" si="0"/>
        <v>13966</v>
      </c>
      <c r="E43" s="7">
        <f>man!E38</f>
        <v>1372</v>
      </c>
      <c r="F43" s="10">
        <f t="shared" si="1"/>
        <v>9.82385794071316</v>
      </c>
      <c r="G43" s="7">
        <f>man!F38</f>
        <v>3278</v>
      </c>
      <c r="H43" s="10">
        <f t="shared" si="2"/>
        <v>23.47128741228698</v>
      </c>
      <c r="I43" s="7">
        <f>man!G38</f>
        <v>3904</v>
      </c>
      <c r="J43" s="10">
        <f t="shared" si="3"/>
        <v>27.953601603895173</v>
      </c>
      <c r="K43" s="7">
        <f>man!H38</f>
        <v>2855</v>
      </c>
      <c r="L43" s="10">
        <f t="shared" si="4"/>
        <v>20.44250322211084</v>
      </c>
      <c r="M43" s="7">
        <f>man!I38</f>
        <v>2557</v>
      </c>
      <c r="N43" s="12">
        <f t="shared" si="5"/>
        <v>18.308749820993842</v>
      </c>
    </row>
    <row r="44" spans="1:14" ht="12.75">
      <c r="A44" s="1" t="s">
        <v>68</v>
      </c>
      <c r="B44" s="6" t="s">
        <v>14</v>
      </c>
      <c r="C44" s="7">
        <f>man!C39</f>
        <v>52210</v>
      </c>
      <c r="D44" s="7">
        <f t="shared" si="0"/>
        <v>61087</v>
      </c>
      <c r="E44" s="7">
        <f>man!E39</f>
        <v>5192</v>
      </c>
      <c r="F44" s="10">
        <f t="shared" si="1"/>
        <v>8.499353381243145</v>
      </c>
      <c r="G44" s="7">
        <f>man!F39</f>
        <v>16632</v>
      </c>
      <c r="H44" s="10">
        <f t="shared" si="2"/>
        <v>27.22674218737211</v>
      </c>
      <c r="I44" s="7">
        <f>man!G39</f>
        <v>18451</v>
      </c>
      <c r="J44" s="10">
        <f t="shared" si="3"/>
        <v>30.204462487927053</v>
      </c>
      <c r="K44" s="7">
        <f>man!H39</f>
        <v>11977</v>
      </c>
      <c r="L44" s="10">
        <f t="shared" si="4"/>
        <v>19.606462913549528</v>
      </c>
      <c r="M44" s="7">
        <f>man!I39</f>
        <v>8835</v>
      </c>
      <c r="N44" s="12">
        <f t="shared" si="5"/>
        <v>14.462979029908162</v>
      </c>
    </row>
    <row r="45" spans="1:14" ht="12.75">
      <c r="A45" s="1" t="s">
        <v>19</v>
      </c>
      <c r="B45" s="6" t="s">
        <v>81</v>
      </c>
      <c r="C45" s="7">
        <f>man!C40</f>
        <v>8522</v>
      </c>
      <c r="D45" s="7">
        <f t="shared" si="0"/>
        <v>10040</v>
      </c>
      <c r="E45" s="7">
        <f>man!E40</f>
        <v>776</v>
      </c>
      <c r="F45" s="10">
        <f t="shared" si="1"/>
        <v>7.729083665338646</v>
      </c>
      <c r="G45" s="7">
        <f>man!F40</f>
        <v>2472</v>
      </c>
      <c r="H45" s="10">
        <f t="shared" si="2"/>
        <v>24.621513944223107</v>
      </c>
      <c r="I45" s="7">
        <f>man!G40</f>
        <v>2712</v>
      </c>
      <c r="J45" s="10">
        <f t="shared" si="3"/>
        <v>27.01195219123506</v>
      </c>
      <c r="K45" s="7">
        <f>man!H40</f>
        <v>2186</v>
      </c>
      <c r="L45" s="10">
        <f t="shared" si="4"/>
        <v>21.772908366533862</v>
      </c>
      <c r="M45" s="7">
        <f>man!I40</f>
        <v>1894</v>
      </c>
      <c r="N45" s="12">
        <f t="shared" si="5"/>
        <v>18.864541832669325</v>
      </c>
    </row>
    <row r="46" spans="1:14" ht="12.75">
      <c r="A46" s="1" t="s">
        <v>48</v>
      </c>
      <c r="B46" s="6" t="s">
        <v>17</v>
      </c>
      <c r="C46" s="7">
        <f>man!C41</f>
        <v>9913</v>
      </c>
      <c r="D46" s="7">
        <f t="shared" si="0"/>
        <v>11377</v>
      </c>
      <c r="E46" s="7">
        <f>man!E41</f>
        <v>1105</v>
      </c>
      <c r="F46" s="10">
        <f t="shared" si="1"/>
        <v>9.712578008262284</v>
      </c>
      <c r="G46" s="7">
        <f>man!F41</f>
        <v>2999</v>
      </c>
      <c r="H46" s="10">
        <f t="shared" si="2"/>
        <v>26.360200404324512</v>
      </c>
      <c r="I46" s="7">
        <f>man!G41</f>
        <v>3117</v>
      </c>
      <c r="J46" s="10">
        <f t="shared" si="3"/>
        <v>27.397380680319944</v>
      </c>
      <c r="K46" s="7">
        <f>man!H41</f>
        <v>2430</v>
      </c>
      <c r="L46" s="10">
        <f t="shared" si="4"/>
        <v>21.35888195482113</v>
      </c>
      <c r="M46" s="7">
        <f>man!I41</f>
        <v>1726</v>
      </c>
      <c r="N46" s="12">
        <f t="shared" si="5"/>
        <v>15.170958952272128</v>
      </c>
    </row>
    <row r="47" spans="1:14" ht="12.75">
      <c r="A47" s="1" t="s">
        <v>59</v>
      </c>
      <c r="B47" s="6" t="s">
        <v>80</v>
      </c>
      <c r="C47" s="7">
        <f>man!C42</f>
        <v>13341</v>
      </c>
      <c r="D47" s="7">
        <f t="shared" si="0"/>
        <v>16047</v>
      </c>
      <c r="E47" s="7">
        <f>man!E42</f>
        <v>1491</v>
      </c>
      <c r="F47" s="10">
        <f t="shared" si="1"/>
        <v>9.291456346980743</v>
      </c>
      <c r="G47" s="7">
        <f>man!F42</f>
        <v>4170</v>
      </c>
      <c r="H47" s="10">
        <f t="shared" si="2"/>
        <v>25.986165638437093</v>
      </c>
      <c r="I47" s="7">
        <f>man!G42</f>
        <v>4528</v>
      </c>
      <c r="J47" s="10">
        <f t="shared" si="3"/>
        <v>28.217112232816106</v>
      </c>
      <c r="K47" s="7">
        <f>man!H42</f>
        <v>3263</v>
      </c>
      <c r="L47" s="10">
        <f t="shared" si="4"/>
        <v>20.33401881971708</v>
      </c>
      <c r="M47" s="7">
        <f>man!I42</f>
        <v>2595</v>
      </c>
      <c r="N47" s="12">
        <f t="shared" si="5"/>
        <v>16.171246962048983</v>
      </c>
    </row>
    <row r="48" spans="1:14" ht="12.75">
      <c r="A48" s="1" t="s">
        <v>63</v>
      </c>
      <c r="B48" s="6" t="s">
        <v>31</v>
      </c>
      <c r="C48" s="7">
        <f>man!C43</f>
        <v>12153</v>
      </c>
      <c r="D48" s="7">
        <f t="shared" si="0"/>
        <v>14117</v>
      </c>
      <c r="E48" s="7">
        <f>man!E43</f>
        <v>1254</v>
      </c>
      <c r="F48" s="10">
        <f t="shared" si="1"/>
        <v>8.882907133243608</v>
      </c>
      <c r="G48" s="7">
        <f>man!F43</f>
        <v>3641</v>
      </c>
      <c r="H48" s="10">
        <f t="shared" si="2"/>
        <v>25.791598781610826</v>
      </c>
      <c r="I48" s="7">
        <f>man!G43</f>
        <v>4042</v>
      </c>
      <c r="J48" s="10">
        <f t="shared" si="3"/>
        <v>28.6321456400085</v>
      </c>
      <c r="K48" s="7">
        <f>man!H43</f>
        <v>2904</v>
      </c>
      <c r="L48" s="10">
        <f t="shared" si="4"/>
        <v>20.570942834879933</v>
      </c>
      <c r="M48" s="7">
        <f>man!I43</f>
        <v>2276</v>
      </c>
      <c r="N48" s="12">
        <f t="shared" si="5"/>
        <v>16.122405610257136</v>
      </c>
    </row>
    <row r="49" spans="2:16" s="3" customFormat="1" ht="12.75">
      <c r="B49" s="8" t="s">
        <v>93</v>
      </c>
      <c r="C49" s="9">
        <f>SUM(C7:C48)</f>
        <v>1128968</v>
      </c>
      <c r="D49" s="9">
        <f aca="true" t="shared" si="6" ref="D49:M49">SUM(D7:D48)</f>
        <v>1330962</v>
      </c>
      <c r="E49" s="9">
        <f t="shared" si="6"/>
        <v>113457</v>
      </c>
      <c r="F49" s="11">
        <f t="shared" si="1"/>
        <v>8.524435708908292</v>
      </c>
      <c r="G49" s="9">
        <f t="shared" si="6"/>
        <v>349221</v>
      </c>
      <c r="H49" s="11">
        <f t="shared" si="2"/>
        <v>26.23823970932303</v>
      </c>
      <c r="I49" s="9">
        <f t="shared" si="6"/>
        <v>402221</v>
      </c>
      <c r="J49" s="11">
        <f t="shared" si="3"/>
        <v>30.220321842396704</v>
      </c>
      <c r="K49" s="9">
        <f t="shared" si="6"/>
        <v>269298</v>
      </c>
      <c r="L49" s="11">
        <f t="shared" si="4"/>
        <v>20.233334986273086</v>
      </c>
      <c r="M49" s="9">
        <f t="shared" si="6"/>
        <v>196765</v>
      </c>
      <c r="N49" s="13">
        <f t="shared" si="5"/>
        <v>14.783667753098886</v>
      </c>
      <c r="P49" s="15"/>
    </row>
    <row r="50" spans="2:14" ht="51.75" customHeight="1">
      <c r="B50" s="19" t="s">
        <v>97</v>
      </c>
      <c r="C50" s="19"/>
      <c r="D50" s="19"/>
      <c r="E50" s="19"/>
      <c r="F50" s="19"/>
      <c r="G50" s="19"/>
      <c r="H50" s="19"/>
      <c r="I50" s="19"/>
      <c r="J50" s="19"/>
      <c r="K50" s="19"/>
      <c r="L50" s="19"/>
      <c r="M50" s="19"/>
      <c r="N50" s="19"/>
    </row>
  </sheetData>
  <sheetProtection/>
  <mergeCells count="12">
    <mergeCell ref="B2:N2"/>
    <mergeCell ref="I5:J5"/>
    <mergeCell ref="B1:N1"/>
    <mergeCell ref="B50:N50"/>
    <mergeCell ref="K5:L5"/>
    <mergeCell ref="M5:N5"/>
    <mergeCell ref="E4:N4"/>
    <mergeCell ref="E5:F5"/>
    <mergeCell ref="G5:H5"/>
    <mergeCell ref="B4:B6"/>
    <mergeCell ref="C4:C6"/>
    <mergeCell ref="D4:D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17065</v>
      </c>
      <c r="D2" s="16">
        <v>20300</v>
      </c>
      <c r="E2" s="16">
        <v>1782</v>
      </c>
      <c r="F2" s="16">
        <v>5346</v>
      </c>
      <c r="G2" s="16">
        <v>6072</v>
      </c>
      <c r="H2" s="16">
        <v>4003</v>
      </c>
      <c r="I2" s="16">
        <v>3097</v>
      </c>
    </row>
    <row r="3" spans="1:9" ht="12.75">
      <c r="A3" s="17" t="s">
        <v>47</v>
      </c>
      <c r="B3" s="16" t="s">
        <v>11</v>
      </c>
      <c r="C3" s="16">
        <v>23077</v>
      </c>
      <c r="D3" s="16">
        <v>27620</v>
      </c>
      <c r="E3" s="16">
        <v>2478</v>
      </c>
      <c r="F3" s="16">
        <v>6952</v>
      </c>
      <c r="G3" s="16">
        <v>8249</v>
      </c>
      <c r="H3" s="16">
        <v>5710</v>
      </c>
      <c r="I3" s="16">
        <v>4231</v>
      </c>
    </row>
    <row r="4" spans="1:9" ht="12.75">
      <c r="A4" s="16" t="s">
        <v>58</v>
      </c>
      <c r="B4" s="16" t="s">
        <v>13</v>
      </c>
      <c r="C4" s="16">
        <v>31870</v>
      </c>
      <c r="D4" s="16">
        <v>38034</v>
      </c>
      <c r="E4" s="16">
        <v>3505</v>
      </c>
      <c r="F4" s="16">
        <v>9592</v>
      </c>
      <c r="G4" s="16">
        <v>11500</v>
      </c>
      <c r="H4" s="16">
        <v>7648</v>
      </c>
      <c r="I4" s="16">
        <v>5789</v>
      </c>
    </row>
    <row r="5" spans="1:9" ht="12.75">
      <c r="A5" s="16" t="s">
        <v>2</v>
      </c>
      <c r="B5" s="16" t="s">
        <v>62</v>
      </c>
      <c r="C5" s="16">
        <v>21596</v>
      </c>
      <c r="D5" s="16">
        <v>26298</v>
      </c>
      <c r="E5" s="16">
        <v>2379</v>
      </c>
      <c r="F5" s="16">
        <v>6479</v>
      </c>
      <c r="G5" s="16">
        <v>7544</v>
      </c>
      <c r="H5" s="16">
        <v>5629</v>
      </c>
      <c r="I5" s="16">
        <v>4267</v>
      </c>
    </row>
    <row r="6" spans="1:9" ht="12.75">
      <c r="A6" s="16" t="s">
        <v>1</v>
      </c>
      <c r="B6" s="16" t="s">
        <v>60</v>
      </c>
      <c r="C6" s="16">
        <v>37406</v>
      </c>
      <c r="D6" s="16">
        <v>43871</v>
      </c>
      <c r="E6" s="16">
        <v>3775</v>
      </c>
      <c r="F6" s="16">
        <v>10962</v>
      </c>
      <c r="G6" s="16">
        <v>13334</v>
      </c>
      <c r="H6" s="16">
        <v>9165</v>
      </c>
      <c r="I6" s="16">
        <v>6635</v>
      </c>
    </row>
    <row r="7" spans="1:9" ht="12.75">
      <c r="A7" s="16" t="s">
        <v>21</v>
      </c>
      <c r="B7" s="16" t="s">
        <v>70</v>
      </c>
      <c r="C7" s="16">
        <v>14341</v>
      </c>
      <c r="D7" s="16">
        <v>17713</v>
      </c>
      <c r="E7" s="16">
        <v>2215</v>
      </c>
      <c r="F7" s="16">
        <v>5073</v>
      </c>
      <c r="G7" s="16">
        <v>4798</v>
      </c>
      <c r="H7" s="16">
        <v>3251</v>
      </c>
      <c r="I7" s="16">
        <v>2376</v>
      </c>
    </row>
    <row r="8" spans="1:9" ht="12.75">
      <c r="A8" s="16" t="s">
        <v>18</v>
      </c>
      <c r="B8" s="16" t="s">
        <v>37</v>
      </c>
      <c r="C8" s="16">
        <v>8787</v>
      </c>
      <c r="D8" s="16">
        <v>10399</v>
      </c>
      <c r="E8" s="16">
        <v>986</v>
      </c>
      <c r="F8" s="16">
        <v>2601</v>
      </c>
      <c r="G8" s="16">
        <v>2892</v>
      </c>
      <c r="H8" s="16">
        <v>2155</v>
      </c>
      <c r="I8" s="16">
        <v>1765</v>
      </c>
    </row>
    <row r="9" spans="1:9" ht="12.75">
      <c r="A9" s="16" t="s">
        <v>22</v>
      </c>
      <c r="B9" s="16" t="s">
        <v>74</v>
      </c>
      <c r="C9" s="16">
        <v>37857</v>
      </c>
      <c r="D9" s="16">
        <v>44701</v>
      </c>
      <c r="E9" s="16">
        <v>3331</v>
      </c>
      <c r="F9" s="16">
        <v>11347</v>
      </c>
      <c r="G9" s="16">
        <v>14368</v>
      </c>
      <c r="H9" s="16">
        <v>8952</v>
      </c>
      <c r="I9" s="16">
        <v>6703</v>
      </c>
    </row>
    <row r="10" spans="1:9" ht="12.75">
      <c r="A10" s="16" t="s">
        <v>24</v>
      </c>
      <c r="B10" s="16" t="s">
        <v>71</v>
      </c>
      <c r="C10" s="16">
        <v>10609</v>
      </c>
      <c r="D10" s="16">
        <v>12770</v>
      </c>
      <c r="E10" s="16">
        <v>961</v>
      </c>
      <c r="F10" s="16">
        <v>2826</v>
      </c>
      <c r="G10" s="16">
        <v>3634</v>
      </c>
      <c r="H10" s="16">
        <v>2945</v>
      </c>
      <c r="I10" s="16">
        <v>2404</v>
      </c>
    </row>
    <row r="11" spans="1:9" ht="12.75">
      <c r="A11" s="16" t="s">
        <v>30</v>
      </c>
      <c r="B11" s="16" t="s">
        <v>45</v>
      </c>
      <c r="C11" s="16">
        <v>250551</v>
      </c>
      <c r="D11" s="16">
        <v>287367</v>
      </c>
      <c r="E11" s="16">
        <v>18601</v>
      </c>
      <c r="F11" s="16">
        <v>72700</v>
      </c>
      <c r="G11" s="16">
        <v>92937</v>
      </c>
      <c r="H11" s="16">
        <v>59929</v>
      </c>
      <c r="I11" s="16">
        <v>43200</v>
      </c>
    </row>
    <row r="12" spans="1:9" ht="12.75">
      <c r="A12" s="16" t="s">
        <v>77</v>
      </c>
      <c r="B12" s="16" t="s">
        <v>16</v>
      </c>
      <c r="C12" s="16">
        <v>17436</v>
      </c>
      <c r="D12" s="16">
        <v>21275</v>
      </c>
      <c r="E12" s="16">
        <v>1959</v>
      </c>
      <c r="F12" s="16">
        <v>4896</v>
      </c>
      <c r="G12" s="16">
        <v>5873</v>
      </c>
      <c r="H12" s="16">
        <v>4445</v>
      </c>
      <c r="I12" s="16">
        <v>4102</v>
      </c>
    </row>
    <row r="13" spans="1:9" ht="12.75">
      <c r="A13" s="16" t="s">
        <v>64</v>
      </c>
      <c r="B13" s="16" t="s">
        <v>12</v>
      </c>
      <c r="C13" s="16">
        <v>10184</v>
      </c>
      <c r="D13" s="16">
        <v>11209</v>
      </c>
      <c r="E13" s="16">
        <v>884</v>
      </c>
      <c r="F13" s="16">
        <v>2741</v>
      </c>
      <c r="G13" s="16">
        <v>3121</v>
      </c>
      <c r="H13" s="16">
        <v>2441</v>
      </c>
      <c r="I13" s="16">
        <v>2022</v>
      </c>
    </row>
    <row r="14" spans="1:9" ht="12.75">
      <c r="A14" s="16" t="s">
        <v>38</v>
      </c>
      <c r="B14" s="16" t="s">
        <v>3</v>
      </c>
      <c r="C14" s="16">
        <v>9613</v>
      </c>
      <c r="D14" s="16">
        <v>11217</v>
      </c>
      <c r="E14" s="16">
        <v>1152</v>
      </c>
      <c r="F14" s="16">
        <v>2798</v>
      </c>
      <c r="G14" s="16">
        <v>2976</v>
      </c>
      <c r="H14" s="16">
        <v>2431</v>
      </c>
      <c r="I14" s="16">
        <v>1860</v>
      </c>
    </row>
    <row r="15" spans="1:9" ht="12.75">
      <c r="A15" s="16" t="s">
        <v>51</v>
      </c>
      <c r="B15" s="16" t="s">
        <v>43</v>
      </c>
      <c r="C15" s="16">
        <v>63926</v>
      </c>
      <c r="D15" s="16">
        <v>78606</v>
      </c>
      <c r="E15" s="16">
        <v>6880</v>
      </c>
      <c r="F15" s="16">
        <v>23383</v>
      </c>
      <c r="G15" s="16">
        <v>23649</v>
      </c>
      <c r="H15" s="16">
        <v>14635</v>
      </c>
      <c r="I15" s="16">
        <v>10059</v>
      </c>
    </row>
    <row r="16" spans="1:9" ht="12.75">
      <c r="A16" s="16" t="s">
        <v>23</v>
      </c>
      <c r="B16" s="16" t="s">
        <v>40</v>
      </c>
      <c r="C16" s="16">
        <v>44484</v>
      </c>
      <c r="D16" s="16">
        <v>52154</v>
      </c>
      <c r="E16" s="16">
        <v>4082</v>
      </c>
      <c r="F16" s="16">
        <v>13759</v>
      </c>
      <c r="G16" s="16">
        <v>15717</v>
      </c>
      <c r="H16" s="16">
        <v>10506</v>
      </c>
      <c r="I16" s="16">
        <v>8090</v>
      </c>
    </row>
    <row r="17" spans="1:9" ht="12.75">
      <c r="A17" s="16" t="s">
        <v>53</v>
      </c>
      <c r="B17" s="16" t="s">
        <v>4</v>
      </c>
      <c r="C17" s="16">
        <v>6529</v>
      </c>
      <c r="D17" s="16">
        <v>8335</v>
      </c>
      <c r="E17" s="16">
        <v>523</v>
      </c>
      <c r="F17" s="16">
        <v>1912</v>
      </c>
      <c r="G17" s="16">
        <v>2623</v>
      </c>
      <c r="H17" s="16">
        <v>1831</v>
      </c>
      <c r="I17" s="16">
        <v>1446</v>
      </c>
    </row>
    <row r="18" spans="1:9" ht="12.75">
      <c r="A18" s="16" t="s">
        <v>8</v>
      </c>
      <c r="B18" s="16" t="s">
        <v>36</v>
      </c>
      <c r="C18" s="16">
        <v>17311</v>
      </c>
      <c r="D18" s="16">
        <v>20123</v>
      </c>
      <c r="E18" s="16">
        <v>2135</v>
      </c>
      <c r="F18" s="16">
        <v>5479</v>
      </c>
      <c r="G18" s="16">
        <v>5914</v>
      </c>
      <c r="H18" s="16">
        <v>3650</v>
      </c>
      <c r="I18" s="16">
        <v>2945</v>
      </c>
    </row>
    <row r="19" spans="1:9" ht="12.75">
      <c r="A19" s="16" t="s">
        <v>69</v>
      </c>
      <c r="B19" s="16" t="s">
        <v>42</v>
      </c>
      <c r="C19" s="16">
        <v>31306</v>
      </c>
      <c r="D19" s="16">
        <v>36776</v>
      </c>
      <c r="E19" s="16">
        <v>3558</v>
      </c>
      <c r="F19" s="16">
        <v>9959</v>
      </c>
      <c r="G19" s="16">
        <v>10792</v>
      </c>
      <c r="H19" s="16">
        <v>7116</v>
      </c>
      <c r="I19" s="16">
        <v>5351</v>
      </c>
    </row>
    <row r="20" spans="1:9" ht="12.75">
      <c r="A20" s="16" t="s">
        <v>6</v>
      </c>
      <c r="B20" s="16" t="s">
        <v>57</v>
      </c>
      <c r="C20" s="16">
        <v>21602</v>
      </c>
      <c r="D20" s="16">
        <v>26655</v>
      </c>
      <c r="E20" s="16">
        <v>2575</v>
      </c>
      <c r="F20" s="16">
        <v>6928</v>
      </c>
      <c r="G20" s="16">
        <v>7831</v>
      </c>
      <c r="H20" s="16">
        <v>5487</v>
      </c>
      <c r="I20" s="16">
        <v>3834</v>
      </c>
    </row>
    <row r="21" spans="1:9" ht="12.75">
      <c r="A21" s="16" t="s">
        <v>10</v>
      </c>
      <c r="B21" s="16" t="s">
        <v>65</v>
      </c>
      <c r="C21" s="16">
        <v>11449</v>
      </c>
      <c r="D21" s="16">
        <v>12544</v>
      </c>
      <c r="E21" s="16">
        <v>1510</v>
      </c>
      <c r="F21" s="16">
        <v>3509</v>
      </c>
      <c r="G21" s="16">
        <v>3338</v>
      </c>
      <c r="H21" s="16">
        <v>2434</v>
      </c>
      <c r="I21" s="16">
        <v>1753</v>
      </c>
    </row>
    <row r="22" spans="1:9" ht="12.75">
      <c r="A22" s="16" t="s">
        <v>61</v>
      </c>
      <c r="B22" s="16" t="s">
        <v>25</v>
      </c>
      <c r="C22" s="16">
        <v>13012</v>
      </c>
      <c r="D22" s="16">
        <v>15675</v>
      </c>
      <c r="E22" s="16">
        <v>1833</v>
      </c>
      <c r="F22" s="16">
        <v>4490</v>
      </c>
      <c r="G22" s="16">
        <v>4150</v>
      </c>
      <c r="H22" s="16">
        <v>3008</v>
      </c>
      <c r="I22" s="16">
        <v>2194</v>
      </c>
    </row>
    <row r="23" spans="1:9" ht="12.75">
      <c r="A23" s="16" t="s">
        <v>27</v>
      </c>
      <c r="B23" s="16" t="s">
        <v>41</v>
      </c>
      <c r="C23" s="16">
        <v>11728</v>
      </c>
      <c r="D23" s="16">
        <v>15267</v>
      </c>
      <c r="E23" s="16">
        <v>891</v>
      </c>
      <c r="F23" s="16">
        <v>3390</v>
      </c>
      <c r="G23" s="16">
        <v>4977</v>
      </c>
      <c r="H23" s="16">
        <v>3472</v>
      </c>
      <c r="I23" s="16">
        <v>2537</v>
      </c>
    </row>
    <row r="24" spans="1:9" ht="12.75">
      <c r="A24" s="16" t="s">
        <v>46</v>
      </c>
      <c r="B24" s="16" t="s">
        <v>56</v>
      </c>
      <c r="C24" s="16">
        <v>18466</v>
      </c>
      <c r="D24" s="16">
        <v>21780</v>
      </c>
      <c r="E24" s="16">
        <v>1906</v>
      </c>
      <c r="F24" s="16">
        <v>5140</v>
      </c>
      <c r="G24" s="16">
        <v>6116</v>
      </c>
      <c r="H24" s="16">
        <v>5098</v>
      </c>
      <c r="I24" s="16">
        <v>3520</v>
      </c>
    </row>
    <row r="25" spans="1:9" ht="12.75">
      <c r="A25" s="16" t="s">
        <v>5</v>
      </c>
      <c r="B25" s="16" t="s">
        <v>33</v>
      </c>
      <c r="C25" s="16">
        <v>8017</v>
      </c>
      <c r="D25" s="16">
        <v>9295</v>
      </c>
      <c r="E25" s="16">
        <v>898</v>
      </c>
      <c r="F25" s="16">
        <v>2352</v>
      </c>
      <c r="G25" s="16">
        <v>2547</v>
      </c>
      <c r="H25" s="16">
        <v>2028</v>
      </c>
      <c r="I25" s="16">
        <v>1470</v>
      </c>
    </row>
    <row r="26" spans="1:9" ht="12.75">
      <c r="A26" s="16" t="s">
        <v>83</v>
      </c>
      <c r="B26" s="16" t="s">
        <v>44</v>
      </c>
      <c r="C26" s="16">
        <v>38194</v>
      </c>
      <c r="D26" s="16">
        <v>43945</v>
      </c>
      <c r="E26" s="16">
        <v>4403</v>
      </c>
      <c r="F26" s="16">
        <v>13307</v>
      </c>
      <c r="G26" s="16">
        <v>13487</v>
      </c>
      <c r="H26" s="16">
        <v>7548</v>
      </c>
      <c r="I26" s="16">
        <v>5200</v>
      </c>
    </row>
    <row r="27" spans="1:9" ht="12.75">
      <c r="A27" s="16" t="s">
        <v>67</v>
      </c>
      <c r="B27" s="16" t="s">
        <v>50</v>
      </c>
      <c r="C27" s="16">
        <v>57069</v>
      </c>
      <c r="D27" s="16">
        <v>64116</v>
      </c>
      <c r="E27" s="16">
        <v>5680</v>
      </c>
      <c r="F27" s="16">
        <v>19221</v>
      </c>
      <c r="G27" s="16">
        <v>21200</v>
      </c>
      <c r="H27" s="16">
        <v>11542</v>
      </c>
      <c r="I27" s="16">
        <v>6473</v>
      </c>
    </row>
    <row r="28" spans="1:9" ht="12.75">
      <c r="A28" s="16" t="s">
        <v>26</v>
      </c>
      <c r="B28" s="16" t="s">
        <v>34</v>
      </c>
      <c r="C28" s="16">
        <v>22683</v>
      </c>
      <c r="D28" s="16">
        <v>26599</v>
      </c>
      <c r="E28" s="16">
        <v>2830</v>
      </c>
      <c r="F28" s="16">
        <v>7380</v>
      </c>
      <c r="G28" s="16">
        <v>7521</v>
      </c>
      <c r="H28" s="16">
        <v>5108</v>
      </c>
      <c r="I28" s="16">
        <v>3760</v>
      </c>
    </row>
    <row r="29" spans="1:9" ht="12.75">
      <c r="A29" s="16" t="s">
        <v>20</v>
      </c>
      <c r="B29" s="16" t="s">
        <v>15</v>
      </c>
      <c r="C29" s="16">
        <v>7816</v>
      </c>
      <c r="D29" s="16">
        <v>8863</v>
      </c>
      <c r="E29" s="16">
        <v>826</v>
      </c>
      <c r="F29" s="16">
        <v>2195</v>
      </c>
      <c r="G29" s="16">
        <v>2491</v>
      </c>
      <c r="H29" s="16">
        <v>1853</v>
      </c>
      <c r="I29" s="16">
        <v>1498</v>
      </c>
    </row>
    <row r="30" spans="1:9" ht="12.75">
      <c r="A30" s="16" t="s">
        <v>82</v>
      </c>
      <c r="B30" s="16" t="s">
        <v>54</v>
      </c>
      <c r="C30" s="16">
        <v>24927</v>
      </c>
      <c r="D30" s="16">
        <v>31366</v>
      </c>
      <c r="E30" s="16">
        <v>2745</v>
      </c>
      <c r="F30" s="16">
        <v>7739</v>
      </c>
      <c r="G30" s="16">
        <v>9368</v>
      </c>
      <c r="H30" s="16">
        <v>6839</v>
      </c>
      <c r="I30" s="16">
        <v>4675</v>
      </c>
    </row>
    <row r="31" spans="1:9" ht="12.75">
      <c r="A31" s="16" t="s">
        <v>32</v>
      </c>
      <c r="B31" s="16" t="s">
        <v>52</v>
      </c>
      <c r="C31" s="16">
        <v>16235</v>
      </c>
      <c r="D31" s="16">
        <v>19663</v>
      </c>
      <c r="E31" s="16">
        <v>1812</v>
      </c>
      <c r="F31" s="16">
        <v>4857</v>
      </c>
      <c r="G31" s="16">
        <v>5548</v>
      </c>
      <c r="H31" s="16">
        <v>4189</v>
      </c>
      <c r="I31" s="16">
        <v>3257</v>
      </c>
    </row>
    <row r="32" spans="1:9" ht="12.75">
      <c r="A32" s="16" t="s">
        <v>0</v>
      </c>
      <c r="B32" s="16" t="s">
        <v>55</v>
      </c>
      <c r="C32" s="16">
        <v>13322</v>
      </c>
      <c r="D32" s="16">
        <v>15957</v>
      </c>
      <c r="E32" s="16">
        <v>1607</v>
      </c>
      <c r="F32" s="16">
        <v>4114</v>
      </c>
      <c r="G32" s="16">
        <v>4348</v>
      </c>
      <c r="H32" s="16">
        <v>3190</v>
      </c>
      <c r="I32" s="16">
        <v>2698</v>
      </c>
    </row>
    <row r="33" spans="1:9" ht="12.75">
      <c r="A33" s="16" t="s">
        <v>72</v>
      </c>
      <c r="B33" s="16" t="s">
        <v>28</v>
      </c>
      <c r="C33" s="16">
        <v>34049</v>
      </c>
      <c r="D33" s="16">
        <v>39866</v>
      </c>
      <c r="E33" s="16">
        <v>3308</v>
      </c>
      <c r="F33" s="16">
        <v>9627</v>
      </c>
      <c r="G33" s="16">
        <v>11769</v>
      </c>
      <c r="H33" s="16">
        <v>8923</v>
      </c>
      <c r="I33" s="16">
        <v>6239</v>
      </c>
    </row>
    <row r="34" spans="1:9" ht="12.75">
      <c r="A34" s="16" t="s">
        <v>49</v>
      </c>
      <c r="B34" s="16" t="s">
        <v>79</v>
      </c>
      <c r="C34" s="16">
        <v>14528</v>
      </c>
      <c r="D34" s="16">
        <v>17767</v>
      </c>
      <c r="E34" s="16">
        <v>1649</v>
      </c>
      <c r="F34" s="16">
        <v>4607</v>
      </c>
      <c r="G34" s="16">
        <v>5249</v>
      </c>
      <c r="H34" s="16">
        <v>3673</v>
      </c>
      <c r="I34" s="16">
        <v>2589</v>
      </c>
    </row>
    <row r="35" spans="1:9" ht="12.75">
      <c r="A35" s="16" t="s">
        <v>76</v>
      </c>
      <c r="B35" s="16" t="s">
        <v>84</v>
      </c>
      <c r="C35" s="16">
        <v>9174</v>
      </c>
      <c r="D35" s="16">
        <v>11334</v>
      </c>
      <c r="E35" s="16">
        <v>1170</v>
      </c>
      <c r="F35" s="16">
        <v>3242</v>
      </c>
      <c r="G35" s="16">
        <v>3137</v>
      </c>
      <c r="H35" s="16">
        <v>2279</v>
      </c>
      <c r="I35" s="16">
        <v>1506</v>
      </c>
    </row>
    <row r="36" spans="1:9" ht="12.75">
      <c r="A36" s="16" t="s">
        <v>9</v>
      </c>
      <c r="B36" s="16" t="s">
        <v>35</v>
      </c>
      <c r="C36" s="16">
        <v>22028</v>
      </c>
      <c r="D36" s="16">
        <v>26893</v>
      </c>
      <c r="E36" s="16">
        <v>2352</v>
      </c>
      <c r="F36" s="16">
        <v>7170</v>
      </c>
      <c r="G36" s="16">
        <v>8537</v>
      </c>
      <c r="H36" s="16">
        <v>5208</v>
      </c>
      <c r="I36" s="16">
        <v>3626</v>
      </c>
    </row>
    <row r="37" spans="1:9" ht="12.75">
      <c r="A37" s="16" t="s">
        <v>73</v>
      </c>
      <c r="B37" s="16" t="s">
        <v>78</v>
      </c>
      <c r="C37" s="16">
        <v>23137</v>
      </c>
      <c r="D37" s="16">
        <v>27975</v>
      </c>
      <c r="E37" s="16">
        <v>3086</v>
      </c>
      <c r="F37" s="16">
        <v>7956</v>
      </c>
      <c r="G37" s="16">
        <v>7860</v>
      </c>
      <c r="H37" s="16">
        <v>5362</v>
      </c>
      <c r="I37" s="16">
        <v>3711</v>
      </c>
    </row>
    <row r="38" spans="1:9" ht="12.75">
      <c r="A38" s="16" t="s">
        <v>29</v>
      </c>
      <c r="B38" s="16" t="s">
        <v>75</v>
      </c>
      <c r="C38" s="16">
        <v>11445</v>
      </c>
      <c r="D38" s="16">
        <v>13966</v>
      </c>
      <c r="E38" s="16">
        <v>1372</v>
      </c>
      <c r="F38" s="16">
        <v>3278</v>
      </c>
      <c r="G38" s="16">
        <v>3904</v>
      </c>
      <c r="H38" s="16">
        <v>2855</v>
      </c>
      <c r="I38" s="16">
        <v>2557</v>
      </c>
    </row>
    <row r="39" spans="1:9" ht="12.75">
      <c r="A39" s="16" t="s">
        <v>68</v>
      </c>
      <c r="B39" s="16" t="s">
        <v>14</v>
      </c>
      <c r="C39" s="16">
        <v>52210</v>
      </c>
      <c r="D39" s="16">
        <v>61087</v>
      </c>
      <c r="E39" s="16">
        <v>5192</v>
      </c>
      <c r="F39" s="16">
        <v>16632</v>
      </c>
      <c r="G39" s="16">
        <v>18451</v>
      </c>
      <c r="H39" s="16">
        <v>11977</v>
      </c>
      <c r="I39" s="16">
        <v>8835</v>
      </c>
    </row>
    <row r="40" spans="1:9" ht="12.75">
      <c r="A40" s="16" t="s">
        <v>19</v>
      </c>
      <c r="B40" s="16" t="s">
        <v>81</v>
      </c>
      <c r="C40" s="16">
        <v>8522</v>
      </c>
      <c r="D40" s="16">
        <v>10040</v>
      </c>
      <c r="E40" s="16">
        <v>776</v>
      </c>
      <c r="F40" s="16">
        <v>2472</v>
      </c>
      <c r="G40" s="16">
        <v>2712</v>
      </c>
      <c r="H40" s="16">
        <v>2186</v>
      </c>
      <c r="I40" s="16">
        <v>1894</v>
      </c>
    </row>
    <row r="41" spans="1:9" ht="12.75">
      <c r="A41" s="16" t="s">
        <v>48</v>
      </c>
      <c r="B41" s="16" t="s">
        <v>17</v>
      </c>
      <c r="C41" s="16">
        <v>9913</v>
      </c>
      <c r="D41" s="16">
        <v>11377</v>
      </c>
      <c r="E41" s="16">
        <v>1105</v>
      </c>
      <c r="F41" s="16">
        <v>2999</v>
      </c>
      <c r="G41" s="16">
        <v>3117</v>
      </c>
      <c r="H41" s="16">
        <v>2430</v>
      </c>
      <c r="I41" s="16">
        <v>1726</v>
      </c>
    </row>
    <row r="42" spans="1:9" ht="12.75">
      <c r="A42" s="16" t="s">
        <v>59</v>
      </c>
      <c r="B42" s="16" t="s">
        <v>80</v>
      </c>
      <c r="C42" s="16">
        <v>13341</v>
      </c>
      <c r="D42" s="16">
        <v>16047</v>
      </c>
      <c r="E42" s="16">
        <v>1491</v>
      </c>
      <c r="F42" s="16">
        <v>4170</v>
      </c>
      <c r="G42" s="16">
        <v>4528</v>
      </c>
      <c r="H42" s="16">
        <v>3263</v>
      </c>
      <c r="I42" s="16">
        <v>2595</v>
      </c>
    </row>
    <row r="43" spans="1:9" ht="12.75">
      <c r="A43" s="16" t="s">
        <v>63</v>
      </c>
      <c r="B43" s="16" t="s">
        <v>31</v>
      </c>
      <c r="C43" s="16">
        <v>12153</v>
      </c>
      <c r="D43" s="16">
        <v>14117</v>
      </c>
      <c r="E43" s="16">
        <v>1254</v>
      </c>
      <c r="F43" s="16">
        <v>3641</v>
      </c>
      <c r="G43" s="16">
        <v>4042</v>
      </c>
      <c r="H43" s="16">
        <v>2904</v>
      </c>
      <c r="I43" s="16">
        <v>2276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2022-05-06T06:47:22Z</dcterms:modified>
  <cp:category/>
  <cp:version/>
  <cp:contentType/>
  <cp:contentStatus/>
</cp:coreProperties>
</file>