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<sst xmlns="http://schemas.openxmlformats.org/spreadsheetml/2006/main" count="201" uniqueCount="108">
  <si>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</si>
  <si>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</si>
  <si>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</si>
  <si>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</si>
  <si>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</si>
  <si>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</si>
  <si>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</si>
  <si>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</si>
  <si>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</si>
  <si>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</si>
  <si>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</si>
  <si>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</si>
  <si>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</si>
  <si>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</si>
  <si>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</si>
  <si>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</si>
  <si>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</si>
  <si>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</si>
  <si>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</si>
  <si>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</si>
  <si>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</si>
  <si>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</si>
  <si>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</si>
  <si>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</si>
  <si>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</si>
  <si>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</si>
  <si>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</si>
  <si>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</si>
  <si>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</si>
  <si>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</si>
  <si>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</si>
  <si>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</si>
  <si>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</si>
  <si>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</si>
  <si>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</si>
  <si>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</si>
  <si>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</si>
  <si>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</si>
  <si>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</si>
  <si>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</si>
  <si>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</si>
  <si>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</si>
  <si>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</si>
  <si>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</si>
  <si>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</si>
  <si>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</si>
  <si>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</si>
  <si>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</si>
  <si>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</si>
  <si>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</si>
  <si>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</si>
  <si>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</si>
  <si>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</si>
  <si>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</si>
  <si>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</si>
  <si>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</si>
  <si>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</si>
  <si>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</si>
  <si>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</si>
  <si>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</si>
  <si>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</si>
  <si>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</si>
  <si>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</si>
  <si>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</si>
  <si>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</si>
  <si>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</si>
  <si>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</si>
  <si>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</si>
  <si>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</si>
  <si>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</si>
  <si>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</si>
  <si>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</si>
  <si>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</si>
  <si>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</si>
  <si>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</si>
  <si>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</si>
  <si>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</si>
  <si>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</si>
  <si>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</si>
  <si>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</si>
  <si>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</si>
  <si>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</si>
  <si>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</si>
  <si>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</si>
  <si>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</si>
  <si>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</si>
  <si>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</si>
  <si>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</si>
  <si>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</si>
  <si>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</si>
  <si>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</si>
  <si>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</si>
  <si>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</si>
  <si>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</si>
  <si>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</si>
  <si>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</si>
  <si>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</si>
  <si>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</si>
  <si>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</si>
  <si>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</si>
  <si>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</si>
  <si>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</si>
  <si>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</si>
  <si>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</si>
  <si>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</si>
  <si>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</si>
  <si>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</si>
  <si>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28.02.2022</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</si>
</sst>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1" t="s">
        <v>85</v>
      </c>
      <c r="C4" s="21" t="s">
        <v>90</v>
      </c>
      <c r="D4" s="24" t="s">
        <v>106</v>
      </c>
      <c r="E4" s="20" t="s">
        <v>92</v>
      </c>
      <c r="F4" s="20"/>
      <c r="G4" s="20"/>
      <c r="H4" s="20"/>
      <c r="I4" s="20"/>
      <c r="J4" s="20"/>
      <c r="K4" s="20"/>
      <c r="L4" s="20"/>
      <c r="M4" s="20"/>
      <c r="N4" s="20"/>
    </row>
    <row r="5" spans="1:14" s="8" customFormat="1" ht="21.75" customHeight="1">
      <c r="A5" s="6" t="s">
        <v>39</v>
      </c>
      <c r="B5" s="22"/>
      <c r="C5" s="22"/>
      <c r="D5" s="25"/>
      <c r="E5" s="20" t="s">
        <v>95</v>
      </c>
      <c r="F5" s="20"/>
      <c r="G5" s="20" t="s">
        <v>86</v>
      </c>
      <c r="H5" s="20"/>
      <c r="I5" s="20" t="s">
        <v>87</v>
      </c>
      <c r="J5" s="20"/>
      <c r="K5" s="20" t="s">
        <v>88</v>
      </c>
      <c r="L5" s="20"/>
      <c r="M5" s="20" t="s">
        <v>89</v>
      </c>
      <c r="N5" s="20"/>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12933</v>
      </c>
      <c r="D7" s="9">
        <f>E7+G7+I7+K7+M7</f>
        <v>14269</v>
      </c>
      <c r="E7" s="9">
        <f>man!E2</f>
        <v>1694</v>
      </c>
      <c r="F7" s="10">
        <f>E7/D7*100</f>
        <v>11.871890111430373</v>
      </c>
      <c r="G7" s="9">
        <f>man!F2</f>
        <v>3390</v>
      </c>
      <c r="H7" s="10">
        <f>G7/D7*100</f>
        <v>23.757796622047795</v>
      </c>
      <c r="I7" s="9">
        <f>man!G2</f>
        <v>3995</v>
      </c>
      <c r="J7" s="10">
        <f>I7/D7*100</f>
        <v>27.99775737613007</v>
      </c>
      <c r="K7" s="9">
        <f>man!H2</f>
        <v>2986</v>
      </c>
      <c r="L7" s="10">
        <f>K7/D7*100</f>
        <v>20.92648398626393</v>
      </c>
      <c r="M7" s="9">
        <f>man!I2</f>
        <v>2204</v>
      </c>
      <c r="N7" s="10">
        <f>M7/D7*100</f>
        <v>15.446071904127828</v>
      </c>
      <c r="P7" s="16"/>
      <c r="Q7" s="15"/>
      <c r="R7" s="15"/>
    </row>
    <row r="8" spans="1:18" ht="12.75">
      <c r="A8" s="1" t="s">
        <v>47</v>
      </c>
      <c r="B8" s="3" t="s">
        <v>11</v>
      </c>
      <c r="C8" s="9">
        <f>man!C3</f>
        <v>11739</v>
      </c>
      <c r="D8" s="9">
        <f aca="true" t="shared" si="0" ref="D8:D48">E8+G8+I8+K8+M8</f>
        <v>12813</v>
      </c>
      <c r="E8" s="9">
        <f>man!E3</f>
        <v>1413</v>
      </c>
      <c r="F8" s="10">
        <f aca="true" t="shared" si="1" ref="F8:F48">E8/D8*100</f>
        <v>11.027862327323811</v>
      </c>
      <c r="G8" s="9">
        <f>man!F3</f>
        <v>2970</v>
      </c>
      <c r="H8" s="10">
        <f aca="true" t="shared" si="2" ref="H8:H48">G8/D8*100</f>
        <v>23.179583235776168</v>
      </c>
      <c r="I8" s="9">
        <f>man!G3</f>
        <v>3525</v>
      </c>
      <c r="J8" s="10">
        <f aca="true" t="shared" si="3" ref="J8:J48">I8/D8*100</f>
        <v>27.511121517209087</v>
      </c>
      <c r="K8" s="9">
        <f>man!H3</f>
        <v>2692</v>
      </c>
      <c r="L8" s="10">
        <f aca="true" t="shared" si="4" ref="L8:L48">K8/D8*100</f>
        <v>21.009911808319675</v>
      </c>
      <c r="M8" s="9">
        <f>man!I3</f>
        <v>2213</v>
      </c>
      <c r="N8" s="10">
        <f aca="true" t="shared" si="5" ref="N8:N48">M8/D8*100</f>
        <v>17.271521111371264</v>
      </c>
      <c r="P8" s="16"/>
      <c r="Q8" s="15"/>
      <c r="R8" s="15"/>
    </row>
    <row r="9" spans="1:18" ht="12.75">
      <c r="A9" s="1" t="s">
        <v>58</v>
      </c>
      <c r="B9" s="3" t="s">
        <v>13</v>
      </c>
      <c r="C9" s="9">
        <f>man!C4</f>
        <v>10242</v>
      </c>
      <c r="D9" s="9">
        <f t="shared" si="0"/>
        <v>11356</v>
      </c>
      <c r="E9" s="9">
        <f>man!E4</f>
        <v>918</v>
      </c>
      <c r="F9" s="10">
        <f t="shared" si="1"/>
        <v>8.08383233532934</v>
      </c>
      <c r="G9" s="9">
        <f>man!F4</f>
        <v>2412</v>
      </c>
      <c r="H9" s="10">
        <f t="shared" si="2"/>
        <v>21.239873194786895</v>
      </c>
      <c r="I9" s="9">
        <f>man!G4</f>
        <v>3390</v>
      </c>
      <c r="J9" s="10">
        <f t="shared" si="3"/>
        <v>29.852060584712923</v>
      </c>
      <c r="K9" s="9">
        <f>man!H4</f>
        <v>2577</v>
      </c>
      <c r="L9" s="10">
        <f t="shared" si="4"/>
        <v>22.692849594927793</v>
      </c>
      <c r="M9" s="9">
        <f>man!I4</f>
        <v>2059</v>
      </c>
      <c r="N9" s="10">
        <f t="shared" si="5"/>
        <v>18.131384290243044</v>
      </c>
      <c r="P9" s="16"/>
      <c r="Q9" s="15"/>
      <c r="R9" s="15"/>
    </row>
    <row r="10" spans="1:18" ht="12.75">
      <c r="A10" s="1" t="s">
        <v>2</v>
      </c>
      <c r="B10" s="3" t="s">
        <v>62</v>
      </c>
      <c r="C10" s="9">
        <f>man!C5</f>
        <v>10011</v>
      </c>
      <c r="D10" s="9">
        <f t="shared" si="0"/>
        <v>11083</v>
      </c>
      <c r="E10" s="9">
        <f>man!E5</f>
        <v>970</v>
      </c>
      <c r="F10" s="10">
        <f t="shared" si="1"/>
        <v>8.752142921591627</v>
      </c>
      <c r="G10" s="9">
        <f>man!F5</f>
        <v>2502</v>
      </c>
      <c r="H10" s="10">
        <f t="shared" si="2"/>
        <v>22.575115041053866</v>
      </c>
      <c r="I10" s="9">
        <f>man!G5</f>
        <v>3125</v>
      </c>
      <c r="J10" s="10">
        <f t="shared" si="3"/>
        <v>28.196336731931787</v>
      </c>
      <c r="K10" s="9">
        <f>man!H5</f>
        <v>2411</v>
      </c>
      <c r="L10" s="10">
        <f t="shared" si="4"/>
        <v>21.75403771542001</v>
      </c>
      <c r="M10" s="9">
        <f>man!I5</f>
        <v>2075</v>
      </c>
      <c r="N10" s="10">
        <f t="shared" si="5"/>
        <v>18.722367590002705</v>
      </c>
      <c r="P10" s="16"/>
      <c r="Q10" s="15"/>
      <c r="R10" s="15"/>
    </row>
    <row r="11" spans="1:18" ht="12.75">
      <c r="A11" s="1" t="s">
        <v>1</v>
      </c>
      <c r="B11" s="3" t="s">
        <v>60</v>
      </c>
      <c r="C11" s="9">
        <f>man!C6</f>
        <v>19431</v>
      </c>
      <c r="D11" s="9">
        <f t="shared" si="0"/>
        <v>21505</v>
      </c>
      <c r="E11" s="9">
        <f>man!E6</f>
        <v>2801</v>
      </c>
      <c r="F11" s="10">
        <f t="shared" si="1"/>
        <v>13.024877935363868</v>
      </c>
      <c r="G11" s="9">
        <f>man!F6</f>
        <v>5605</v>
      </c>
      <c r="H11" s="10">
        <f t="shared" si="2"/>
        <v>26.06370611485701</v>
      </c>
      <c r="I11" s="9">
        <f>man!G6</f>
        <v>6266</v>
      </c>
      <c r="J11" s="10">
        <f t="shared" si="3"/>
        <v>29.137409904673333</v>
      </c>
      <c r="K11" s="9">
        <f>man!H6</f>
        <v>3927</v>
      </c>
      <c r="L11" s="10">
        <f t="shared" si="4"/>
        <v>18.26086956521739</v>
      </c>
      <c r="M11" s="9">
        <f>man!I6</f>
        <v>2906</v>
      </c>
      <c r="N11" s="10">
        <f t="shared" si="5"/>
        <v>13.513136479888399</v>
      </c>
      <c r="P11" s="16"/>
      <c r="Q11" s="15"/>
      <c r="R11" s="15"/>
    </row>
    <row r="12" spans="1:18" ht="12.75">
      <c r="A12" s="1" t="s">
        <v>21</v>
      </c>
      <c r="B12" s="3" t="s">
        <v>70</v>
      </c>
      <c r="C12" s="9">
        <f>man!C7</f>
        <v>9072</v>
      </c>
      <c r="D12" s="9">
        <f t="shared" si="0"/>
        <v>10442</v>
      </c>
      <c r="E12" s="9">
        <f>man!E7</f>
        <v>1331</v>
      </c>
      <c r="F12" s="10">
        <f t="shared" si="1"/>
        <v>12.746600268147864</v>
      </c>
      <c r="G12" s="9">
        <f>man!F7</f>
        <v>2404</v>
      </c>
      <c r="H12" s="10">
        <f t="shared" si="2"/>
        <v>23.022409500095765</v>
      </c>
      <c r="I12" s="9">
        <f>man!G7</f>
        <v>2695</v>
      </c>
      <c r="J12" s="10">
        <f t="shared" si="3"/>
        <v>25.8092319479027</v>
      </c>
      <c r="K12" s="9">
        <f>man!H7</f>
        <v>2020</v>
      </c>
      <c r="L12" s="10">
        <f t="shared" si="4"/>
        <v>19.34495307412373</v>
      </c>
      <c r="M12" s="9">
        <f>man!I7</f>
        <v>1992</v>
      </c>
      <c r="N12" s="10">
        <f t="shared" si="5"/>
        <v>19.076805209729937</v>
      </c>
      <c r="P12" s="16"/>
      <c r="Q12" s="15"/>
      <c r="R12" s="15"/>
    </row>
    <row r="13" spans="1:18" ht="12.75">
      <c r="A13" s="1" t="s">
        <v>18</v>
      </c>
      <c r="B13" s="3" t="s">
        <v>37</v>
      </c>
      <c r="C13" s="9">
        <f>man!C8</f>
        <v>8006</v>
      </c>
      <c r="D13" s="9">
        <f t="shared" si="0"/>
        <v>8456</v>
      </c>
      <c r="E13" s="9">
        <f>man!E8</f>
        <v>891</v>
      </c>
      <c r="F13" s="10">
        <f t="shared" si="1"/>
        <v>10.536896877956481</v>
      </c>
      <c r="G13" s="9">
        <f>man!F8</f>
        <v>1815</v>
      </c>
      <c r="H13" s="10">
        <f t="shared" si="2"/>
        <v>21.464049195837276</v>
      </c>
      <c r="I13" s="9">
        <f>man!G8</f>
        <v>2558</v>
      </c>
      <c r="J13" s="10">
        <f t="shared" si="3"/>
        <v>30.250709555345317</v>
      </c>
      <c r="K13" s="9">
        <f>man!H8</f>
        <v>1919</v>
      </c>
      <c r="L13" s="10">
        <f t="shared" si="4"/>
        <v>22.69394512771996</v>
      </c>
      <c r="M13" s="9">
        <f>man!I8</f>
        <v>1273</v>
      </c>
      <c r="N13" s="10">
        <f t="shared" si="5"/>
        <v>15.054399243140965</v>
      </c>
      <c r="P13" s="16"/>
      <c r="Q13" s="15"/>
      <c r="R13" s="15"/>
    </row>
    <row r="14" spans="1:18" ht="12.75">
      <c r="A14" s="1" t="s">
        <v>22</v>
      </c>
      <c r="B14" s="3" t="s">
        <v>74</v>
      </c>
      <c r="C14" s="9">
        <f>man!C9</f>
        <v>10963</v>
      </c>
      <c r="D14" s="9">
        <f t="shared" si="0"/>
        <v>11210</v>
      </c>
      <c r="E14" s="9">
        <f>man!E9</f>
        <v>1164</v>
      </c>
      <c r="F14" s="10">
        <f t="shared" si="1"/>
        <v>10.383586083853702</v>
      </c>
      <c r="G14" s="9">
        <f>man!F9</f>
        <v>2996</v>
      </c>
      <c r="H14" s="10">
        <f t="shared" si="2"/>
        <v>26.726137377341658</v>
      </c>
      <c r="I14" s="9">
        <f>man!G9</f>
        <v>3236</v>
      </c>
      <c r="J14" s="10">
        <f t="shared" si="3"/>
        <v>28.867082961641394</v>
      </c>
      <c r="K14" s="9">
        <f>man!H9</f>
        <v>2080</v>
      </c>
      <c r="L14" s="10">
        <f t="shared" si="4"/>
        <v>18.55486173059768</v>
      </c>
      <c r="M14" s="9">
        <f>man!I9</f>
        <v>1734</v>
      </c>
      <c r="N14" s="10">
        <f t="shared" si="5"/>
        <v>15.468331846565567</v>
      </c>
      <c r="P14" s="16"/>
      <c r="Q14" s="15"/>
      <c r="R14" s="15"/>
    </row>
    <row r="15" spans="1:18" ht="12.75">
      <c r="A15" s="1" t="s">
        <v>24</v>
      </c>
      <c r="B15" s="3" t="s">
        <v>71</v>
      </c>
      <c r="C15" s="9">
        <f>man!C10</f>
        <v>6157</v>
      </c>
      <c r="D15" s="9">
        <f t="shared" si="0"/>
        <v>6445</v>
      </c>
      <c r="E15" s="9">
        <f>man!E10</f>
        <v>532</v>
      </c>
      <c r="F15" s="10">
        <f t="shared" si="1"/>
        <v>8.254460822342901</v>
      </c>
      <c r="G15" s="9">
        <f>man!F10</f>
        <v>1305</v>
      </c>
      <c r="H15" s="10">
        <f t="shared" si="2"/>
        <v>20.24825446082234</v>
      </c>
      <c r="I15" s="9">
        <f>man!G10</f>
        <v>1966</v>
      </c>
      <c r="J15" s="10">
        <f t="shared" si="3"/>
        <v>30.504266873545383</v>
      </c>
      <c r="K15" s="9">
        <f>man!H10</f>
        <v>1460</v>
      </c>
      <c r="L15" s="10">
        <f t="shared" si="4"/>
        <v>22.653219550038788</v>
      </c>
      <c r="M15" s="9">
        <f>man!I10</f>
        <v>1182</v>
      </c>
      <c r="N15" s="10">
        <f t="shared" si="5"/>
        <v>18.33979829325058</v>
      </c>
      <c r="P15" s="16"/>
      <c r="Q15" s="15"/>
      <c r="R15" s="15"/>
    </row>
    <row r="16" spans="1:18" ht="12.75">
      <c r="A16" s="1" t="s">
        <v>30</v>
      </c>
      <c r="B16" s="3" t="s">
        <v>45</v>
      </c>
      <c r="C16" s="9">
        <f>man!C11</f>
        <v>30335</v>
      </c>
      <c r="D16" s="9">
        <f t="shared" si="0"/>
        <v>31214</v>
      </c>
      <c r="E16" s="9">
        <f>man!E11</f>
        <v>2480</v>
      </c>
      <c r="F16" s="10">
        <f t="shared" si="1"/>
        <v>7.945152816044083</v>
      </c>
      <c r="G16" s="9">
        <f>man!F11</f>
        <v>8170</v>
      </c>
      <c r="H16" s="10">
        <f t="shared" si="2"/>
        <v>26.174152623822643</v>
      </c>
      <c r="I16" s="9">
        <f>man!G11</f>
        <v>9015</v>
      </c>
      <c r="J16" s="10">
        <f t="shared" si="3"/>
        <v>28.881271224450565</v>
      </c>
      <c r="K16" s="9">
        <f>man!H11</f>
        <v>6113</v>
      </c>
      <c r="L16" s="10">
        <f t="shared" si="4"/>
        <v>19.58416095341834</v>
      </c>
      <c r="M16" s="9">
        <f>man!I11</f>
        <v>5436</v>
      </c>
      <c r="N16" s="10">
        <f t="shared" si="5"/>
        <v>17.41526238226437</v>
      </c>
      <c r="P16" s="16"/>
      <c r="Q16" s="15"/>
      <c r="R16" s="15"/>
    </row>
    <row r="17" spans="1:18" ht="12.75">
      <c r="A17" s="1" t="s">
        <v>77</v>
      </c>
      <c r="B17" s="3" t="s">
        <v>16</v>
      </c>
      <c r="C17" s="9">
        <f>man!C12</f>
        <v>7582</v>
      </c>
      <c r="D17" s="9">
        <f t="shared" si="0"/>
        <v>7961</v>
      </c>
      <c r="E17" s="9">
        <f>man!E12</f>
        <v>805</v>
      </c>
      <c r="F17" s="10">
        <f t="shared" si="1"/>
        <v>10.111795000628062</v>
      </c>
      <c r="G17" s="9">
        <f>man!F12</f>
        <v>1761</v>
      </c>
      <c r="H17" s="10">
        <f t="shared" si="2"/>
        <v>22.120336641125487</v>
      </c>
      <c r="I17" s="9">
        <f>man!G12</f>
        <v>2305</v>
      </c>
      <c r="J17" s="10">
        <f t="shared" si="3"/>
        <v>28.953649039065443</v>
      </c>
      <c r="K17" s="9">
        <f>man!H12</f>
        <v>1656</v>
      </c>
      <c r="L17" s="10">
        <f t="shared" si="4"/>
        <v>20.80140685843487</v>
      </c>
      <c r="M17" s="9">
        <f>man!I12</f>
        <v>1434</v>
      </c>
      <c r="N17" s="10">
        <f t="shared" si="5"/>
        <v>18.01281246074614</v>
      </c>
      <c r="P17" s="16"/>
      <c r="Q17" s="15"/>
      <c r="R17" s="15"/>
    </row>
    <row r="18" spans="1:18" ht="12.75">
      <c r="A18" s="1" t="s">
        <v>64</v>
      </c>
      <c r="B18" s="3" t="s">
        <v>12</v>
      </c>
      <c r="C18" s="9">
        <f>man!C13</f>
        <v>5626</v>
      </c>
      <c r="D18" s="9">
        <f t="shared" si="0"/>
        <v>6208</v>
      </c>
      <c r="E18" s="9">
        <f>man!E13</f>
        <v>615</v>
      </c>
      <c r="F18" s="10">
        <f t="shared" si="1"/>
        <v>9.906572164948454</v>
      </c>
      <c r="G18" s="9">
        <f>man!F13</f>
        <v>1466</v>
      </c>
      <c r="H18" s="10">
        <f t="shared" si="2"/>
        <v>23.614690721649485</v>
      </c>
      <c r="I18" s="9">
        <f>man!G13</f>
        <v>1632</v>
      </c>
      <c r="J18" s="10">
        <f t="shared" si="3"/>
        <v>26.288659793814436</v>
      </c>
      <c r="K18" s="9">
        <f>man!H13</f>
        <v>1264</v>
      </c>
      <c r="L18" s="10">
        <f t="shared" si="4"/>
        <v>20.36082474226804</v>
      </c>
      <c r="M18" s="9">
        <f>man!I13</f>
        <v>1231</v>
      </c>
      <c r="N18" s="10">
        <f t="shared" si="5"/>
        <v>19.829252577319586</v>
      </c>
      <c r="P18" s="16"/>
      <c r="Q18" s="15"/>
      <c r="R18" s="15"/>
    </row>
    <row r="19" spans="1:18" ht="12.75">
      <c r="A19" s="1" t="s">
        <v>38</v>
      </c>
      <c r="B19" s="3" t="s">
        <v>3</v>
      </c>
      <c r="C19" s="9">
        <f>man!C14</f>
        <v>4952</v>
      </c>
      <c r="D19" s="9">
        <f t="shared" si="0"/>
        <v>5234</v>
      </c>
      <c r="E19" s="9">
        <f>man!E14</f>
        <v>493</v>
      </c>
      <c r="F19" s="10">
        <f t="shared" si="1"/>
        <v>9.41918226977455</v>
      </c>
      <c r="G19" s="9">
        <f>man!F14</f>
        <v>1315</v>
      </c>
      <c r="H19" s="10">
        <f t="shared" si="2"/>
        <v>25.12418800152847</v>
      </c>
      <c r="I19" s="9">
        <f>man!G14</f>
        <v>1389</v>
      </c>
      <c r="J19" s="10">
        <f t="shared" si="3"/>
        <v>26.5380206343141</v>
      </c>
      <c r="K19" s="9">
        <f>man!H14</f>
        <v>1156</v>
      </c>
      <c r="L19" s="10">
        <f t="shared" si="4"/>
        <v>22.086358425678256</v>
      </c>
      <c r="M19" s="9">
        <f>man!I14</f>
        <v>881</v>
      </c>
      <c r="N19" s="10">
        <f t="shared" si="5"/>
        <v>16.832250668704624</v>
      </c>
      <c r="P19" s="16"/>
      <c r="Q19" s="15"/>
      <c r="R19" s="15"/>
    </row>
    <row r="20" spans="1:18" ht="12.75">
      <c r="A20" s="1" t="s">
        <v>51</v>
      </c>
      <c r="B20" s="3" t="s">
        <v>43</v>
      </c>
      <c r="C20" s="9">
        <f>man!C15</f>
        <v>20187</v>
      </c>
      <c r="D20" s="9">
        <f t="shared" si="0"/>
        <v>20947</v>
      </c>
      <c r="E20" s="9">
        <f>man!E15</f>
        <v>2810</v>
      </c>
      <c r="F20" s="10">
        <f t="shared" si="1"/>
        <v>13.414808803169906</v>
      </c>
      <c r="G20" s="9">
        <f>man!F15</f>
        <v>5671</v>
      </c>
      <c r="H20" s="10">
        <f t="shared" si="2"/>
        <v>27.07308922518738</v>
      </c>
      <c r="I20" s="9">
        <f>man!G15</f>
        <v>5606</v>
      </c>
      <c r="J20" s="10">
        <f t="shared" si="3"/>
        <v>26.7627822599895</v>
      </c>
      <c r="K20" s="9">
        <f>man!H15</f>
        <v>3728</v>
      </c>
      <c r="L20" s="10">
        <f t="shared" si="4"/>
        <v>17.797297942426123</v>
      </c>
      <c r="M20" s="9">
        <f>man!I15</f>
        <v>3132</v>
      </c>
      <c r="N20" s="10">
        <f t="shared" si="5"/>
        <v>14.952021769227098</v>
      </c>
      <c r="P20" s="16"/>
      <c r="Q20" s="15"/>
      <c r="R20" s="15"/>
    </row>
    <row r="21" spans="1:18" ht="12.75">
      <c r="A21" s="1" t="s">
        <v>23</v>
      </c>
      <c r="B21" s="3" t="s">
        <v>40</v>
      </c>
      <c r="C21" s="9">
        <f>man!C16</f>
        <v>11402</v>
      </c>
      <c r="D21" s="9">
        <f t="shared" si="0"/>
        <v>12025</v>
      </c>
      <c r="E21" s="9">
        <f>man!E16</f>
        <v>974</v>
      </c>
      <c r="F21" s="10">
        <f t="shared" si="1"/>
        <v>8.099792099792099</v>
      </c>
      <c r="G21" s="9">
        <f>man!F16</f>
        <v>2706</v>
      </c>
      <c r="H21" s="10">
        <f t="shared" si="2"/>
        <v>22.5031185031185</v>
      </c>
      <c r="I21" s="9">
        <f>man!G16</f>
        <v>3290</v>
      </c>
      <c r="J21" s="10">
        <f t="shared" si="3"/>
        <v>27.359667359667363</v>
      </c>
      <c r="K21" s="9">
        <f>man!H16</f>
        <v>2535</v>
      </c>
      <c r="L21" s="10">
        <f t="shared" si="4"/>
        <v>21.08108108108108</v>
      </c>
      <c r="M21" s="9">
        <f>man!I16</f>
        <v>2520</v>
      </c>
      <c r="N21" s="10">
        <f t="shared" si="5"/>
        <v>20.95634095634096</v>
      </c>
      <c r="P21" s="16"/>
      <c r="Q21" s="15"/>
      <c r="R21" s="15"/>
    </row>
    <row r="22" spans="1:18" ht="12.75">
      <c r="A22" s="1" t="s">
        <v>53</v>
      </c>
      <c r="B22" s="3" t="s">
        <v>4</v>
      </c>
      <c r="C22" s="9">
        <f>man!C17</f>
        <v>5329</v>
      </c>
      <c r="D22" s="9">
        <f t="shared" si="0"/>
        <v>5624</v>
      </c>
      <c r="E22" s="9">
        <f>man!E17</f>
        <v>672</v>
      </c>
      <c r="F22" s="10">
        <f t="shared" si="1"/>
        <v>11.948790896159316</v>
      </c>
      <c r="G22" s="9">
        <f>man!F17</f>
        <v>1374</v>
      </c>
      <c r="H22" s="10">
        <f t="shared" si="2"/>
        <v>24.43100995732575</v>
      </c>
      <c r="I22" s="9">
        <f>man!G17</f>
        <v>1731</v>
      </c>
      <c r="J22" s="10">
        <f t="shared" si="3"/>
        <v>30.778805120910384</v>
      </c>
      <c r="K22" s="9">
        <f>man!H17</f>
        <v>1106</v>
      </c>
      <c r="L22" s="10">
        <f t="shared" si="4"/>
        <v>19.665718349928877</v>
      </c>
      <c r="M22" s="9">
        <f>man!I17</f>
        <v>741</v>
      </c>
      <c r="N22" s="10">
        <f t="shared" si="5"/>
        <v>13.175675675675674</v>
      </c>
      <c r="P22" s="16"/>
      <c r="Q22" s="15"/>
      <c r="R22" s="15"/>
    </row>
    <row r="23" spans="1:18" ht="12.75">
      <c r="A23" s="1" t="s">
        <v>8</v>
      </c>
      <c r="B23" s="3" t="s">
        <v>36</v>
      </c>
      <c r="C23" s="9">
        <f>man!C18</f>
        <v>14389</v>
      </c>
      <c r="D23" s="9">
        <f t="shared" si="0"/>
        <v>17421</v>
      </c>
      <c r="E23" s="9">
        <f>man!E18</f>
        <v>2396</v>
      </c>
      <c r="F23" s="10">
        <f t="shared" si="1"/>
        <v>13.753515871649158</v>
      </c>
      <c r="G23" s="9">
        <f>man!F18</f>
        <v>3920</v>
      </c>
      <c r="H23" s="10">
        <f t="shared" si="2"/>
        <v>22.50157855461799</v>
      </c>
      <c r="I23" s="9">
        <f>man!G18</f>
        <v>4470</v>
      </c>
      <c r="J23" s="10">
        <f t="shared" si="3"/>
        <v>25.658687790597558</v>
      </c>
      <c r="K23" s="9">
        <f>man!H18</f>
        <v>3407</v>
      </c>
      <c r="L23" s="10">
        <f t="shared" si="4"/>
        <v>19.556856667240684</v>
      </c>
      <c r="M23" s="9">
        <f>man!I18</f>
        <v>3228</v>
      </c>
      <c r="N23" s="10">
        <f t="shared" si="5"/>
        <v>18.52936111589461</v>
      </c>
      <c r="P23" s="16"/>
      <c r="Q23" s="15"/>
      <c r="R23" s="15"/>
    </row>
    <row r="24" spans="1:18" ht="12.75">
      <c r="A24" s="1" t="s">
        <v>69</v>
      </c>
      <c r="B24" s="3" t="s">
        <v>42</v>
      </c>
      <c r="C24" s="9">
        <f>man!C19</f>
        <v>14024</v>
      </c>
      <c r="D24" s="9">
        <f t="shared" si="0"/>
        <v>15784</v>
      </c>
      <c r="E24" s="9">
        <f>man!E19</f>
        <v>1829</v>
      </c>
      <c r="F24" s="10">
        <f t="shared" si="1"/>
        <v>11.587683730359858</v>
      </c>
      <c r="G24" s="9">
        <f>man!F19</f>
        <v>3739</v>
      </c>
      <c r="H24" s="10">
        <f t="shared" si="2"/>
        <v>23.688545362392297</v>
      </c>
      <c r="I24" s="9">
        <f>man!G19</f>
        <v>4313</v>
      </c>
      <c r="J24" s="10">
        <f t="shared" si="3"/>
        <v>27.325139381652306</v>
      </c>
      <c r="K24" s="9">
        <f>man!H19</f>
        <v>3245</v>
      </c>
      <c r="L24" s="10">
        <f t="shared" si="4"/>
        <v>20.558793715154586</v>
      </c>
      <c r="M24" s="9">
        <f>man!I19</f>
        <v>2658</v>
      </c>
      <c r="N24" s="10">
        <f t="shared" si="5"/>
        <v>16.83983781044095</v>
      </c>
      <c r="P24" s="16"/>
      <c r="Q24" s="15"/>
      <c r="R24" s="15"/>
    </row>
    <row r="25" spans="1:18" ht="12.75">
      <c r="A25" s="1" t="s">
        <v>6</v>
      </c>
      <c r="B25" s="3" t="s">
        <v>57</v>
      </c>
      <c r="C25" s="9">
        <f>man!C20</f>
        <v>7866</v>
      </c>
      <c r="D25" s="9">
        <f t="shared" si="0"/>
        <v>9070</v>
      </c>
      <c r="E25" s="9">
        <f>man!E20</f>
        <v>893</v>
      </c>
      <c r="F25" s="10">
        <f t="shared" si="1"/>
        <v>9.845644983461963</v>
      </c>
      <c r="G25" s="9">
        <f>man!F20</f>
        <v>1989</v>
      </c>
      <c r="H25" s="10">
        <f t="shared" si="2"/>
        <v>21.92943770672547</v>
      </c>
      <c r="I25" s="9">
        <f>man!G20</f>
        <v>2534</v>
      </c>
      <c r="J25" s="10">
        <f t="shared" si="3"/>
        <v>27.938257993384784</v>
      </c>
      <c r="K25" s="9">
        <f>man!H20</f>
        <v>2033</v>
      </c>
      <c r="L25" s="10">
        <f t="shared" si="4"/>
        <v>22.414553472987873</v>
      </c>
      <c r="M25" s="9">
        <f>man!I20</f>
        <v>1621</v>
      </c>
      <c r="N25" s="10">
        <f t="shared" si="5"/>
        <v>17.87210584343991</v>
      </c>
      <c r="P25" s="16"/>
      <c r="Q25" s="15"/>
      <c r="R25" s="15"/>
    </row>
    <row r="26" spans="1:18" ht="12.75">
      <c r="A26" s="1" t="s">
        <v>10</v>
      </c>
      <c r="B26" s="3" t="s">
        <v>65</v>
      </c>
      <c r="C26" s="9">
        <f>man!C21</f>
        <v>3421</v>
      </c>
      <c r="D26" s="9">
        <f t="shared" si="0"/>
        <v>3628</v>
      </c>
      <c r="E26" s="9">
        <f>man!E21</f>
        <v>523</v>
      </c>
      <c r="F26" s="10">
        <f t="shared" si="1"/>
        <v>14.415656008820289</v>
      </c>
      <c r="G26" s="9">
        <f>man!F21</f>
        <v>954</v>
      </c>
      <c r="H26" s="10">
        <f t="shared" si="2"/>
        <v>26.295479603087102</v>
      </c>
      <c r="I26" s="9">
        <f>man!G21</f>
        <v>887</v>
      </c>
      <c r="J26" s="10">
        <f t="shared" si="3"/>
        <v>24.448732083792724</v>
      </c>
      <c r="K26" s="9">
        <f>man!H21</f>
        <v>669</v>
      </c>
      <c r="L26" s="10">
        <f t="shared" si="4"/>
        <v>18.43991179713341</v>
      </c>
      <c r="M26" s="9">
        <f>man!I21</f>
        <v>595</v>
      </c>
      <c r="N26" s="10">
        <f t="shared" si="5"/>
        <v>16.400220507166484</v>
      </c>
      <c r="P26" s="16"/>
      <c r="Q26" s="15"/>
      <c r="R26" s="15"/>
    </row>
    <row r="27" spans="1:18" ht="12.75">
      <c r="A27" s="1" t="s">
        <v>61</v>
      </c>
      <c r="B27" s="3" t="s">
        <v>25</v>
      </c>
      <c r="C27" s="9">
        <f>man!C22</f>
        <v>5568</v>
      </c>
      <c r="D27" s="9">
        <f t="shared" si="0"/>
        <v>5797</v>
      </c>
      <c r="E27" s="9">
        <f>man!E22</f>
        <v>549</v>
      </c>
      <c r="F27" s="10">
        <f t="shared" si="1"/>
        <v>9.470415732275315</v>
      </c>
      <c r="G27" s="9">
        <f>man!F22</f>
        <v>1423</v>
      </c>
      <c r="H27" s="10">
        <f t="shared" si="2"/>
        <v>24.547179575642573</v>
      </c>
      <c r="I27" s="9">
        <f>man!G22</f>
        <v>1735</v>
      </c>
      <c r="J27" s="10">
        <f t="shared" si="3"/>
        <v>29.92927376229084</v>
      </c>
      <c r="K27" s="9">
        <f>man!H22</f>
        <v>1212</v>
      </c>
      <c r="L27" s="10">
        <f t="shared" si="4"/>
        <v>20.90736587890288</v>
      </c>
      <c r="M27" s="9">
        <f>man!I22</f>
        <v>878</v>
      </c>
      <c r="N27" s="10">
        <f t="shared" si="5"/>
        <v>15.145765050888391</v>
      </c>
      <c r="P27" s="16"/>
      <c r="Q27" s="15"/>
      <c r="R27" s="15"/>
    </row>
    <row r="28" spans="1:18" ht="12.75">
      <c r="A28" s="1" t="s">
        <v>27</v>
      </c>
      <c r="B28" s="3" t="s">
        <v>41</v>
      </c>
      <c r="C28" s="9">
        <f>man!C23</f>
        <v>9313</v>
      </c>
      <c r="D28" s="9">
        <f t="shared" si="0"/>
        <v>10919</v>
      </c>
      <c r="E28" s="9">
        <f>man!E23</f>
        <v>1096</v>
      </c>
      <c r="F28" s="10">
        <f t="shared" si="1"/>
        <v>10.037549226119607</v>
      </c>
      <c r="G28" s="9">
        <f>man!F23</f>
        <v>2449</v>
      </c>
      <c r="H28" s="10">
        <f t="shared" si="2"/>
        <v>22.428793845590256</v>
      </c>
      <c r="I28" s="9">
        <f>man!G23</f>
        <v>3465</v>
      </c>
      <c r="J28" s="10">
        <f t="shared" si="3"/>
        <v>31.733675244985804</v>
      </c>
      <c r="K28" s="9">
        <f>man!H23</f>
        <v>2267</v>
      </c>
      <c r="L28" s="10">
        <f t="shared" si="4"/>
        <v>20.76197453979302</v>
      </c>
      <c r="M28" s="9">
        <f>man!I23</f>
        <v>1642</v>
      </c>
      <c r="N28" s="10">
        <f t="shared" si="5"/>
        <v>15.038007143511312</v>
      </c>
      <c r="P28" s="16"/>
      <c r="Q28" s="15"/>
      <c r="R28" s="15"/>
    </row>
    <row r="29" spans="1:18" ht="12.75">
      <c r="A29" s="1" t="s">
        <v>46</v>
      </c>
      <c r="B29" s="3" t="s">
        <v>56</v>
      </c>
      <c r="C29" s="9">
        <f>man!C24</f>
        <v>8841</v>
      </c>
      <c r="D29" s="9">
        <f t="shared" si="0"/>
        <v>9530</v>
      </c>
      <c r="E29" s="9">
        <f>man!E24</f>
        <v>810</v>
      </c>
      <c r="F29" s="10">
        <f t="shared" si="1"/>
        <v>8.499475341028331</v>
      </c>
      <c r="G29" s="9">
        <f>man!F24</f>
        <v>1983</v>
      </c>
      <c r="H29" s="10">
        <f t="shared" si="2"/>
        <v>20.80797481636936</v>
      </c>
      <c r="I29" s="9">
        <f>man!G24</f>
        <v>2518</v>
      </c>
      <c r="J29" s="10">
        <f t="shared" si="3"/>
        <v>26.421825813221407</v>
      </c>
      <c r="K29" s="9">
        <f>man!H24</f>
        <v>2212</v>
      </c>
      <c r="L29" s="10">
        <f t="shared" si="4"/>
        <v>23.2109129066107</v>
      </c>
      <c r="M29" s="9">
        <f>man!I24</f>
        <v>2007</v>
      </c>
      <c r="N29" s="10">
        <f t="shared" si="5"/>
        <v>21.0598111227702</v>
      </c>
      <c r="P29" s="16"/>
      <c r="Q29" s="15"/>
      <c r="R29" s="15"/>
    </row>
    <row r="30" spans="1:18" ht="12.75">
      <c r="A30" s="1" t="s">
        <v>5</v>
      </c>
      <c r="B30" s="3" t="s">
        <v>33</v>
      </c>
      <c r="C30" s="9">
        <f>man!C25</f>
        <v>4528</v>
      </c>
      <c r="D30" s="9">
        <f t="shared" si="0"/>
        <v>4905</v>
      </c>
      <c r="E30" s="9">
        <f>man!E25</f>
        <v>438</v>
      </c>
      <c r="F30" s="10">
        <f t="shared" si="1"/>
        <v>8.929663608562691</v>
      </c>
      <c r="G30" s="9">
        <f>man!F25</f>
        <v>1062</v>
      </c>
      <c r="H30" s="10">
        <f t="shared" si="2"/>
        <v>21.65137614678899</v>
      </c>
      <c r="I30" s="9">
        <f>man!G25</f>
        <v>1450</v>
      </c>
      <c r="J30" s="10">
        <f t="shared" si="3"/>
        <v>29.561671763506624</v>
      </c>
      <c r="K30" s="9">
        <f>man!H25</f>
        <v>1127</v>
      </c>
      <c r="L30" s="10">
        <f t="shared" si="4"/>
        <v>22.976554536187564</v>
      </c>
      <c r="M30" s="9">
        <f>man!I25</f>
        <v>828</v>
      </c>
      <c r="N30" s="10">
        <f t="shared" si="5"/>
        <v>16.88073394495413</v>
      </c>
      <c r="P30" s="16"/>
      <c r="Q30" s="15"/>
      <c r="R30" s="15"/>
    </row>
    <row r="31" spans="1:18" ht="12.75">
      <c r="A31" s="1" t="s">
        <v>83</v>
      </c>
      <c r="B31" s="3" t="s">
        <v>44</v>
      </c>
      <c r="C31" s="9">
        <f>man!C26</f>
        <v>15730</v>
      </c>
      <c r="D31" s="9">
        <f t="shared" si="0"/>
        <v>17249</v>
      </c>
      <c r="E31" s="9">
        <f>man!E26</f>
        <v>1858</v>
      </c>
      <c r="F31" s="10">
        <f t="shared" si="1"/>
        <v>10.771638935590468</v>
      </c>
      <c r="G31" s="9">
        <f>man!F26</f>
        <v>4570</v>
      </c>
      <c r="H31" s="10">
        <f t="shared" si="2"/>
        <v>26.49428952403038</v>
      </c>
      <c r="I31" s="9">
        <f>man!G26</f>
        <v>4866</v>
      </c>
      <c r="J31" s="10">
        <f t="shared" si="3"/>
        <v>28.21033103368311</v>
      </c>
      <c r="K31" s="9">
        <f>man!H26</f>
        <v>3362</v>
      </c>
      <c r="L31" s="10">
        <f t="shared" si="4"/>
        <v>19.490984984636793</v>
      </c>
      <c r="M31" s="9">
        <f>man!I26</f>
        <v>2593</v>
      </c>
      <c r="N31" s="10">
        <f t="shared" si="5"/>
        <v>15.032755522059249</v>
      </c>
      <c r="P31" s="16"/>
      <c r="Q31" s="15"/>
      <c r="R31" s="15"/>
    </row>
    <row r="32" spans="1:18" ht="12.75">
      <c r="A32" s="1" t="s">
        <v>67</v>
      </c>
      <c r="B32" s="3" t="s">
        <v>50</v>
      </c>
      <c r="C32" s="9">
        <f>man!C27</f>
        <v>6394</v>
      </c>
      <c r="D32" s="9">
        <f t="shared" si="0"/>
        <v>6600</v>
      </c>
      <c r="E32" s="9">
        <f>man!E27</f>
        <v>620</v>
      </c>
      <c r="F32" s="10">
        <f t="shared" si="1"/>
        <v>9.393939393939393</v>
      </c>
      <c r="G32" s="9">
        <f>man!F27</f>
        <v>1877</v>
      </c>
      <c r="H32" s="10">
        <f t="shared" si="2"/>
        <v>28.43939393939394</v>
      </c>
      <c r="I32" s="9">
        <f>man!G27</f>
        <v>2178</v>
      </c>
      <c r="J32" s="10">
        <f t="shared" si="3"/>
        <v>33</v>
      </c>
      <c r="K32" s="9">
        <f>man!H27</f>
        <v>1170</v>
      </c>
      <c r="L32" s="10">
        <f t="shared" si="4"/>
        <v>17.727272727272727</v>
      </c>
      <c r="M32" s="9">
        <f>man!I27</f>
        <v>755</v>
      </c>
      <c r="N32" s="10">
        <f t="shared" si="5"/>
        <v>11.43939393939394</v>
      </c>
      <c r="P32" s="16"/>
      <c r="Q32" s="15"/>
      <c r="R32" s="15"/>
    </row>
    <row r="33" spans="1:18" ht="12.75">
      <c r="A33" s="1" t="s">
        <v>26</v>
      </c>
      <c r="B33" s="3" t="s">
        <v>34</v>
      </c>
      <c r="C33" s="9">
        <f>man!C28</f>
        <v>13157</v>
      </c>
      <c r="D33" s="9">
        <f t="shared" si="0"/>
        <v>15074</v>
      </c>
      <c r="E33" s="9">
        <f>man!E28</f>
        <v>1529</v>
      </c>
      <c r="F33" s="10">
        <f t="shared" si="1"/>
        <v>10.14329308743532</v>
      </c>
      <c r="G33" s="9">
        <f>man!F28</f>
        <v>3514</v>
      </c>
      <c r="H33" s="10">
        <f t="shared" si="2"/>
        <v>23.31166246517182</v>
      </c>
      <c r="I33" s="9">
        <f>man!G28</f>
        <v>4098</v>
      </c>
      <c r="J33" s="10">
        <f t="shared" si="3"/>
        <v>27.185882977311927</v>
      </c>
      <c r="K33" s="9">
        <f>man!H28</f>
        <v>3186</v>
      </c>
      <c r="L33" s="10">
        <f t="shared" si="4"/>
        <v>21.135730396709565</v>
      </c>
      <c r="M33" s="9">
        <f>man!I28</f>
        <v>2747</v>
      </c>
      <c r="N33" s="10">
        <f t="shared" si="5"/>
        <v>18.22343107337137</v>
      </c>
      <c r="P33" s="16"/>
      <c r="Q33" s="15"/>
      <c r="R33" s="15"/>
    </row>
    <row r="34" spans="1:18" ht="12.75">
      <c r="A34" s="1" t="s">
        <v>20</v>
      </c>
      <c r="B34" s="3" t="s">
        <v>15</v>
      </c>
      <c r="C34" s="9">
        <f>man!C29</f>
        <v>6099</v>
      </c>
      <c r="D34" s="9">
        <f t="shared" si="0"/>
        <v>6377</v>
      </c>
      <c r="E34" s="9">
        <f>man!E29</f>
        <v>610</v>
      </c>
      <c r="F34" s="10">
        <f t="shared" si="1"/>
        <v>9.565626470127018</v>
      </c>
      <c r="G34" s="9">
        <f>man!F29</f>
        <v>1561</v>
      </c>
      <c r="H34" s="10">
        <f t="shared" si="2"/>
        <v>24.478594950603732</v>
      </c>
      <c r="I34" s="9">
        <f>man!G29</f>
        <v>1891</v>
      </c>
      <c r="J34" s="10">
        <f t="shared" si="3"/>
        <v>29.653442057393757</v>
      </c>
      <c r="K34" s="9">
        <f>man!H29</f>
        <v>1273</v>
      </c>
      <c r="L34" s="10">
        <f t="shared" si="4"/>
        <v>19.962364748314254</v>
      </c>
      <c r="M34" s="9">
        <f>man!I29</f>
        <v>1042</v>
      </c>
      <c r="N34" s="10">
        <f t="shared" si="5"/>
        <v>16.339971773561235</v>
      </c>
      <c r="P34" s="16"/>
      <c r="Q34" s="15"/>
      <c r="R34" s="15"/>
    </row>
    <row r="35" spans="1:18" ht="12.75">
      <c r="A35" s="1" t="s">
        <v>82</v>
      </c>
      <c r="B35" s="3" t="s">
        <v>54</v>
      </c>
      <c r="C35" s="9">
        <f>man!C30</f>
        <v>12419</v>
      </c>
      <c r="D35" s="9">
        <f t="shared" si="0"/>
        <v>13213</v>
      </c>
      <c r="E35" s="9">
        <f>man!E30</f>
        <v>1602</v>
      </c>
      <c r="F35" s="10">
        <f t="shared" si="1"/>
        <v>12.12442291682434</v>
      </c>
      <c r="G35" s="9">
        <f>man!F30</f>
        <v>3041</v>
      </c>
      <c r="H35" s="10">
        <f t="shared" si="2"/>
        <v>23.015212290925604</v>
      </c>
      <c r="I35" s="9">
        <f>man!G30</f>
        <v>3772</v>
      </c>
      <c r="J35" s="10">
        <f t="shared" si="3"/>
        <v>28.547642473321726</v>
      </c>
      <c r="K35" s="9">
        <f>man!H30</f>
        <v>2751</v>
      </c>
      <c r="L35" s="10">
        <f t="shared" si="4"/>
        <v>20.82040414743056</v>
      </c>
      <c r="M35" s="9">
        <f>man!I30</f>
        <v>2047</v>
      </c>
      <c r="N35" s="10">
        <f t="shared" si="5"/>
        <v>15.492318171497768</v>
      </c>
      <c r="P35" s="16"/>
      <c r="Q35" s="15"/>
      <c r="R35" s="15"/>
    </row>
    <row r="36" spans="1:18" ht="12.75">
      <c r="A36" s="1" t="s">
        <v>32</v>
      </c>
      <c r="B36" s="3" t="s">
        <v>52</v>
      </c>
      <c r="C36" s="9">
        <f>man!C31</f>
        <v>8649</v>
      </c>
      <c r="D36" s="9">
        <f t="shared" si="0"/>
        <v>9459</v>
      </c>
      <c r="E36" s="9">
        <f>man!E31</f>
        <v>893</v>
      </c>
      <c r="F36" s="10">
        <f t="shared" si="1"/>
        <v>9.44074426472143</v>
      </c>
      <c r="G36" s="9">
        <f>man!F31</f>
        <v>1913</v>
      </c>
      <c r="H36" s="10">
        <f t="shared" si="2"/>
        <v>20.224125171794057</v>
      </c>
      <c r="I36" s="9">
        <f>man!G31</f>
        <v>2574</v>
      </c>
      <c r="J36" s="10">
        <f t="shared" si="3"/>
        <v>27.212178877259753</v>
      </c>
      <c r="K36" s="9">
        <f>man!H31</f>
        <v>2312</v>
      </c>
      <c r="L36" s="10">
        <f t="shared" si="4"/>
        <v>24.44233005603129</v>
      </c>
      <c r="M36" s="9">
        <f>man!I31</f>
        <v>1767</v>
      </c>
      <c r="N36" s="10">
        <f t="shared" si="5"/>
        <v>18.680621630193468</v>
      </c>
      <c r="P36" s="16"/>
      <c r="Q36" s="15"/>
      <c r="R36" s="15"/>
    </row>
    <row r="37" spans="1:18" ht="12.75">
      <c r="A37" s="1" t="s">
        <v>0</v>
      </c>
      <c r="B37" s="3" t="s">
        <v>55</v>
      </c>
      <c r="C37" s="9">
        <f>man!C32</f>
        <v>8250</v>
      </c>
      <c r="D37" s="9">
        <f t="shared" si="0"/>
        <v>8888</v>
      </c>
      <c r="E37" s="9">
        <f>man!E32</f>
        <v>1013</v>
      </c>
      <c r="F37" s="10">
        <f t="shared" si="1"/>
        <v>11.397389738973898</v>
      </c>
      <c r="G37" s="9">
        <f>man!F32</f>
        <v>2108</v>
      </c>
      <c r="H37" s="10">
        <f t="shared" si="2"/>
        <v>23.717371737173718</v>
      </c>
      <c r="I37" s="9">
        <f>man!G32</f>
        <v>2577</v>
      </c>
      <c r="J37" s="10">
        <f t="shared" si="3"/>
        <v>28.994149414941496</v>
      </c>
      <c r="K37" s="9">
        <f>man!H32</f>
        <v>1851</v>
      </c>
      <c r="L37" s="10">
        <f t="shared" si="4"/>
        <v>20.825832583258325</v>
      </c>
      <c r="M37" s="9">
        <f>man!I32</f>
        <v>1339</v>
      </c>
      <c r="N37" s="10">
        <f t="shared" si="5"/>
        <v>15.065256525652565</v>
      </c>
      <c r="P37" s="16"/>
      <c r="Q37" s="15"/>
      <c r="R37" s="15"/>
    </row>
    <row r="38" spans="1:18" ht="12.75">
      <c r="A38" s="1" t="s">
        <v>72</v>
      </c>
      <c r="B38" s="3" t="s">
        <v>28</v>
      </c>
      <c r="C38" s="9">
        <f>man!C33</f>
        <v>12505</v>
      </c>
      <c r="D38" s="9">
        <f t="shared" si="0"/>
        <v>13503</v>
      </c>
      <c r="E38" s="9">
        <f>man!E33</f>
        <v>1390</v>
      </c>
      <c r="F38" s="10">
        <f t="shared" si="1"/>
        <v>10.294008738798786</v>
      </c>
      <c r="G38" s="9">
        <f>man!F33</f>
        <v>3137</v>
      </c>
      <c r="H38" s="10">
        <f t="shared" si="2"/>
        <v>23.231874398281864</v>
      </c>
      <c r="I38" s="9">
        <f>man!G33</f>
        <v>3698</v>
      </c>
      <c r="J38" s="10">
        <f t="shared" si="3"/>
        <v>27.386506702214326</v>
      </c>
      <c r="K38" s="9">
        <f>man!H33</f>
        <v>2905</v>
      </c>
      <c r="L38" s="10">
        <f t="shared" si="4"/>
        <v>21.513737687921203</v>
      </c>
      <c r="M38" s="9">
        <f>man!I33</f>
        <v>2373</v>
      </c>
      <c r="N38" s="10">
        <f t="shared" si="5"/>
        <v>17.573872472783826</v>
      </c>
      <c r="P38" s="16"/>
      <c r="Q38" s="15"/>
      <c r="R38" s="15"/>
    </row>
    <row r="39" spans="1:18" ht="12.75">
      <c r="A39" s="1" t="s">
        <v>49</v>
      </c>
      <c r="B39" s="3" t="s">
        <v>79</v>
      </c>
      <c r="C39" s="9">
        <f>man!C34</f>
        <v>7451</v>
      </c>
      <c r="D39" s="9">
        <f t="shared" si="0"/>
        <v>8194</v>
      </c>
      <c r="E39" s="9">
        <f>man!E34</f>
        <v>853</v>
      </c>
      <c r="F39" s="10">
        <f t="shared" si="1"/>
        <v>10.410056138638028</v>
      </c>
      <c r="G39" s="9">
        <f>man!F34</f>
        <v>1916</v>
      </c>
      <c r="H39" s="10">
        <f t="shared" si="2"/>
        <v>23.382963143763728</v>
      </c>
      <c r="I39" s="9">
        <f>man!G34</f>
        <v>2427</v>
      </c>
      <c r="J39" s="10">
        <f t="shared" si="3"/>
        <v>29.619233585550404</v>
      </c>
      <c r="K39" s="9">
        <f>man!H34</f>
        <v>1698</v>
      </c>
      <c r="L39" s="10">
        <f t="shared" si="4"/>
        <v>20.72247986331462</v>
      </c>
      <c r="M39" s="9">
        <f>man!I34</f>
        <v>1300</v>
      </c>
      <c r="N39" s="10">
        <f t="shared" si="5"/>
        <v>15.865267268733218</v>
      </c>
      <c r="P39" s="16"/>
      <c r="Q39" s="15"/>
      <c r="R39" s="15"/>
    </row>
    <row r="40" spans="1:18" ht="12.75">
      <c r="A40" s="1" t="s">
        <v>76</v>
      </c>
      <c r="B40" s="3" t="s">
        <v>84</v>
      </c>
      <c r="C40" s="9">
        <f>man!C35</f>
        <v>7735</v>
      </c>
      <c r="D40" s="9">
        <f t="shared" si="0"/>
        <v>8906</v>
      </c>
      <c r="E40" s="9">
        <f>man!E35</f>
        <v>1255</v>
      </c>
      <c r="F40" s="10">
        <f t="shared" si="1"/>
        <v>14.091623624522795</v>
      </c>
      <c r="G40" s="9">
        <f>man!F35</f>
        <v>2389</v>
      </c>
      <c r="H40" s="10">
        <f t="shared" si="2"/>
        <v>26.82461262070514</v>
      </c>
      <c r="I40" s="9">
        <f>man!G35</f>
        <v>2325</v>
      </c>
      <c r="J40" s="10">
        <f t="shared" si="3"/>
        <v>26.105995957781268</v>
      </c>
      <c r="K40" s="9">
        <f>man!H35</f>
        <v>1734</v>
      </c>
      <c r="L40" s="10">
        <f t="shared" si="4"/>
        <v>19.470020211093644</v>
      </c>
      <c r="M40" s="9">
        <f>man!I35</f>
        <v>1203</v>
      </c>
      <c r="N40" s="10">
        <f t="shared" si="5"/>
        <v>13.507747585897148</v>
      </c>
      <c r="P40" s="16"/>
      <c r="Q40" s="15"/>
      <c r="R40" s="15"/>
    </row>
    <row r="41" spans="1:18" ht="12.75">
      <c r="A41" s="1" t="s">
        <v>9</v>
      </c>
      <c r="B41" s="3" t="s">
        <v>35</v>
      </c>
      <c r="C41" s="9">
        <f>man!C36</f>
        <v>9397</v>
      </c>
      <c r="D41" s="9">
        <f t="shared" si="0"/>
        <v>9994</v>
      </c>
      <c r="E41" s="9">
        <f>man!E36</f>
        <v>1041</v>
      </c>
      <c r="F41" s="10">
        <f t="shared" si="1"/>
        <v>10.416249749849909</v>
      </c>
      <c r="G41" s="9">
        <f>man!F36</f>
        <v>2590</v>
      </c>
      <c r="H41" s="10">
        <f t="shared" si="2"/>
        <v>25.91554932959776</v>
      </c>
      <c r="I41" s="9">
        <f>man!G36</f>
        <v>2850</v>
      </c>
      <c r="J41" s="10">
        <f t="shared" si="3"/>
        <v>28.517110266159694</v>
      </c>
      <c r="K41" s="9">
        <f>man!H36</f>
        <v>1991</v>
      </c>
      <c r="L41" s="10">
        <f t="shared" si="4"/>
        <v>19.92195317190314</v>
      </c>
      <c r="M41" s="9">
        <f>man!I36</f>
        <v>1522</v>
      </c>
      <c r="N41" s="10">
        <f t="shared" si="5"/>
        <v>15.229137482489493</v>
      </c>
      <c r="P41" s="16"/>
      <c r="Q41" s="15"/>
      <c r="R41" s="15"/>
    </row>
    <row r="42" spans="1:18" ht="12.75">
      <c r="A42" s="1" t="s">
        <v>73</v>
      </c>
      <c r="B42" s="3" t="s">
        <v>78</v>
      </c>
      <c r="C42" s="9">
        <f>man!C37</f>
        <v>10335</v>
      </c>
      <c r="D42" s="9">
        <f t="shared" si="0"/>
        <v>11930</v>
      </c>
      <c r="E42" s="9">
        <f>man!E37</f>
        <v>1175</v>
      </c>
      <c r="F42" s="10">
        <f t="shared" si="1"/>
        <v>9.849119865884324</v>
      </c>
      <c r="G42" s="9">
        <f>man!F37</f>
        <v>2521</v>
      </c>
      <c r="H42" s="10">
        <f t="shared" si="2"/>
        <v>21.131601005867562</v>
      </c>
      <c r="I42" s="9">
        <f>man!G37</f>
        <v>3291</v>
      </c>
      <c r="J42" s="10">
        <f t="shared" si="3"/>
        <v>27.585917854149205</v>
      </c>
      <c r="K42" s="9">
        <f>man!H37</f>
        <v>2845</v>
      </c>
      <c r="L42" s="10">
        <f t="shared" si="4"/>
        <v>23.847443419949705</v>
      </c>
      <c r="M42" s="9">
        <f>man!I37</f>
        <v>2098</v>
      </c>
      <c r="N42" s="10">
        <f t="shared" si="5"/>
        <v>17.585917854149205</v>
      </c>
      <c r="P42" s="16"/>
      <c r="Q42" s="15"/>
      <c r="R42" s="15"/>
    </row>
    <row r="43" spans="1:18" ht="12.75">
      <c r="A43" s="1" t="s">
        <v>29</v>
      </c>
      <c r="B43" s="3" t="s">
        <v>75</v>
      </c>
      <c r="C43" s="9">
        <f>man!C38</f>
        <v>6109</v>
      </c>
      <c r="D43" s="9">
        <f t="shared" si="0"/>
        <v>7026</v>
      </c>
      <c r="E43" s="9">
        <f>man!E38</f>
        <v>489</v>
      </c>
      <c r="F43" s="10">
        <f t="shared" si="1"/>
        <v>6.959863364645602</v>
      </c>
      <c r="G43" s="9">
        <f>man!F38</f>
        <v>1385</v>
      </c>
      <c r="H43" s="10">
        <f t="shared" si="2"/>
        <v>19.712496441787646</v>
      </c>
      <c r="I43" s="9">
        <f>man!G38</f>
        <v>1951</v>
      </c>
      <c r="J43" s="10">
        <f t="shared" si="3"/>
        <v>27.76828921150014</v>
      </c>
      <c r="K43" s="9">
        <f>man!H38</f>
        <v>1626</v>
      </c>
      <c r="L43" s="10">
        <f t="shared" si="4"/>
        <v>23.14261315115286</v>
      </c>
      <c r="M43" s="9">
        <f>man!I38</f>
        <v>1575</v>
      </c>
      <c r="N43" s="10">
        <f t="shared" si="5"/>
        <v>22.41673783091375</v>
      </c>
      <c r="P43" s="16"/>
      <c r="Q43" s="15"/>
      <c r="R43" s="15"/>
    </row>
    <row r="44" spans="1:18" ht="12.75">
      <c r="A44" s="1" t="s">
        <v>68</v>
      </c>
      <c r="B44" s="3" t="s">
        <v>14</v>
      </c>
      <c r="C44" s="9">
        <f>man!C39</f>
        <v>14879</v>
      </c>
      <c r="D44" s="9">
        <f t="shared" si="0"/>
        <v>15775</v>
      </c>
      <c r="E44" s="9">
        <f>man!E39</f>
        <v>2124</v>
      </c>
      <c r="F44" s="10">
        <f t="shared" si="1"/>
        <v>13.46434231378764</v>
      </c>
      <c r="G44" s="9">
        <f>man!F39</f>
        <v>4404</v>
      </c>
      <c r="H44" s="10">
        <f t="shared" si="2"/>
        <v>27.9175911251981</v>
      </c>
      <c r="I44" s="9">
        <f>man!G39</f>
        <v>4149</v>
      </c>
      <c r="J44" s="10">
        <f t="shared" si="3"/>
        <v>26.301109350237716</v>
      </c>
      <c r="K44" s="9">
        <f>man!H39</f>
        <v>2835</v>
      </c>
      <c r="L44" s="10">
        <f t="shared" si="4"/>
        <v>17.97147385103011</v>
      </c>
      <c r="M44" s="9">
        <f>man!I39</f>
        <v>2263</v>
      </c>
      <c r="N44" s="10">
        <f t="shared" si="5"/>
        <v>14.345483359746433</v>
      </c>
      <c r="P44" s="16"/>
      <c r="Q44" s="15"/>
      <c r="R44" s="15"/>
    </row>
    <row r="45" spans="1:18" ht="12.75">
      <c r="A45" s="1" t="s">
        <v>19</v>
      </c>
      <c r="B45" s="3" t="s">
        <v>81</v>
      </c>
      <c r="C45" s="9">
        <f>man!C40</f>
        <v>6475</v>
      </c>
      <c r="D45" s="9">
        <f t="shared" si="0"/>
        <v>6746</v>
      </c>
      <c r="E45" s="9">
        <f>man!E40</f>
        <v>881</v>
      </c>
      <c r="F45" s="10">
        <f t="shared" si="1"/>
        <v>13.059590868662912</v>
      </c>
      <c r="G45" s="9">
        <f>man!F40</f>
        <v>1788</v>
      </c>
      <c r="H45" s="10">
        <f t="shared" si="2"/>
        <v>26.504595315742662</v>
      </c>
      <c r="I45" s="9">
        <f>man!G40</f>
        <v>1940</v>
      </c>
      <c r="J45" s="10">
        <f t="shared" si="3"/>
        <v>28.757782389564184</v>
      </c>
      <c r="K45" s="9">
        <f>man!H40</f>
        <v>1211</v>
      </c>
      <c r="L45" s="10">
        <f t="shared" si="4"/>
        <v>17.9513785947228</v>
      </c>
      <c r="M45" s="9">
        <f>man!I40</f>
        <v>926</v>
      </c>
      <c r="N45" s="10">
        <f t="shared" si="5"/>
        <v>13.726652831307442</v>
      </c>
      <c r="P45" s="16"/>
      <c r="Q45" s="15"/>
      <c r="R45" s="15"/>
    </row>
    <row r="46" spans="1:18" ht="12.75">
      <c r="A46" s="1" t="s">
        <v>48</v>
      </c>
      <c r="B46" s="3" t="s">
        <v>17</v>
      </c>
      <c r="C46" s="9">
        <f>man!C41</f>
        <v>6299</v>
      </c>
      <c r="D46" s="9">
        <f t="shared" si="0"/>
        <v>7199</v>
      </c>
      <c r="E46" s="9">
        <f>man!E41</f>
        <v>589</v>
      </c>
      <c r="F46" s="10">
        <f t="shared" si="1"/>
        <v>8.181691901653007</v>
      </c>
      <c r="G46" s="9">
        <f>man!F41</f>
        <v>1508</v>
      </c>
      <c r="H46" s="10">
        <f t="shared" si="2"/>
        <v>20.947353799138767</v>
      </c>
      <c r="I46" s="9">
        <f>man!G41</f>
        <v>1997</v>
      </c>
      <c r="J46" s="10">
        <f t="shared" si="3"/>
        <v>27.739963883872758</v>
      </c>
      <c r="K46" s="9">
        <f>man!H41</f>
        <v>1744</v>
      </c>
      <c r="L46" s="10">
        <f t="shared" si="4"/>
        <v>24.22558688706765</v>
      </c>
      <c r="M46" s="9">
        <f>man!I41</f>
        <v>1361</v>
      </c>
      <c r="N46" s="10">
        <f t="shared" si="5"/>
        <v>18.905403528267815</v>
      </c>
      <c r="P46" s="16"/>
      <c r="Q46" s="15"/>
      <c r="R46" s="15"/>
    </row>
    <row r="47" spans="1:18" ht="12.75">
      <c r="A47" s="1" t="s">
        <v>59</v>
      </c>
      <c r="B47" s="3" t="s">
        <v>80</v>
      </c>
      <c r="C47" s="9">
        <f>man!C42</f>
        <v>7437</v>
      </c>
      <c r="D47" s="9">
        <f t="shared" si="0"/>
        <v>8403</v>
      </c>
      <c r="E47" s="9">
        <f>man!E42</f>
        <v>703</v>
      </c>
      <c r="F47" s="10">
        <f t="shared" si="1"/>
        <v>8.366059740568845</v>
      </c>
      <c r="G47" s="9">
        <f>man!F42</f>
        <v>1682</v>
      </c>
      <c r="H47" s="10">
        <f t="shared" si="2"/>
        <v>20.016660716410804</v>
      </c>
      <c r="I47" s="9">
        <f>man!G42</f>
        <v>2456</v>
      </c>
      <c r="J47" s="10">
        <f t="shared" si="3"/>
        <v>29.227656789241934</v>
      </c>
      <c r="K47" s="9">
        <f>man!H42</f>
        <v>2024</v>
      </c>
      <c r="L47" s="10">
        <f t="shared" si="4"/>
        <v>24.08663572533619</v>
      </c>
      <c r="M47" s="9">
        <f>man!I42</f>
        <v>1538</v>
      </c>
      <c r="N47" s="10">
        <f t="shared" si="5"/>
        <v>18.30298702844222</v>
      </c>
      <c r="P47" s="16"/>
      <c r="Q47" s="15"/>
      <c r="R47" s="15"/>
    </row>
    <row r="48" spans="1:18" ht="12.75">
      <c r="A48" s="1" t="s">
        <v>63</v>
      </c>
      <c r="B48" s="3" t="s">
        <v>31</v>
      </c>
      <c r="C48" s="9">
        <f>man!C43</f>
        <v>6712</v>
      </c>
      <c r="D48" s="9">
        <f t="shared" si="0"/>
        <v>7221</v>
      </c>
      <c r="E48" s="9">
        <f>man!E43</f>
        <v>754</v>
      </c>
      <c r="F48" s="10">
        <f t="shared" si="1"/>
        <v>10.441767068273093</v>
      </c>
      <c r="G48" s="9">
        <f>man!F43</f>
        <v>1761</v>
      </c>
      <c r="H48" s="10">
        <f t="shared" si="2"/>
        <v>24.38720398836726</v>
      </c>
      <c r="I48" s="9">
        <f>man!G43</f>
        <v>2034</v>
      </c>
      <c r="J48" s="10">
        <f t="shared" si="3"/>
        <v>28.1678437889489</v>
      </c>
      <c r="K48" s="9">
        <f>man!H43</f>
        <v>1476</v>
      </c>
      <c r="L48" s="10">
        <f t="shared" si="4"/>
        <v>20.44038221852929</v>
      </c>
      <c r="M48" s="9">
        <f>man!I43</f>
        <v>1196</v>
      </c>
      <c r="N48" s="10">
        <f t="shared" si="5"/>
        <v>16.562802935881457</v>
      </c>
      <c r="P48" s="16"/>
      <c r="Q48" s="15"/>
      <c r="R48" s="15"/>
    </row>
    <row r="49" spans="2:14" s="2" customFormat="1" ht="12.75">
      <c r="B49" s="3" t="s">
        <v>91</v>
      </c>
      <c r="C49" s="4">
        <f>SUM(C7:C48)</f>
        <v>417949</v>
      </c>
      <c r="D49" s="4">
        <f>SUM(D7:D48)</f>
        <v>455603</v>
      </c>
      <c r="E49" s="4">
        <f aca="true" t="shared" si="6" ref="E49:M49">SUM(E7:E48)</f>
        <v>48476</v>
      </c>
      <c r="F49" s="11">
        <f>E49/D49*100</f>
        <v>10.639965057297692</v>
      </c>
      <c r="G49" s="4">
        <f t="shared" si="6"/>
        <v>109046</v>
      </c>
      <c r="H49" s="11">
        <f>G49/D49*100</f>
        <v>23.934434145517038</v>
      </c>
      <c r="I49" s="4">
        <f t="shared" si="6"/>
        <v>128170</v>
      </c>
      <c r="J49" s="11">
        <f>I49/D49*100</f>
        <v>28.131948209296255</v>
      </c>
      <c r="K49" s="4">
        <f t="shared" si="6"/>
        <v>93796</v>
      </c>
      <c r="L49" s="11">
        <f>K49/D49*100</f>
        <v>20.587221769830315</v>
      </c>
      <c r="M49" s="4">
        <f t="shared" si="6"/>
        <v>76115</v>
      </c>
      <c r="N49" s="11">
        <f>M49/D49*100</f>
        <v>16.706430818058703</v>
      </c>
    </row>
    <row r="50" spans="2:14" ht="60" customHeight="1">
      <c r="B50" s="19" t="s">
        <v>96</v>
      </c>
      <c r="C50" s="19"/>
      <c r="D50" s="19"/>
      <c r="E50" s="19"/>
      <c r="F50" s="19"/>
      <c r="G50" s="19"/>
      <c r="H50" s="19"/>
      <c r="I50" s="19"/>
      <c r="J50" s="19"/>
      <c r="K50" s="19"/>
      <c r="L50" s="19"/>
      <c r="M50" s="19"/>
      <c r="N50" s="19"/>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12933</v>
      </c>
      <c r="D2" s="13">
        <v>14269</v>
      </c>
      <c r="E2" s="13">
        <v>1694</v>
      </c>
      <c r="F2" s="13">
        <v>3390</v>
      </c>
      <c r="G2" s="13">
        <v>3995</v>
      </c>
      <c r="H2" s="13">
        <v>2986</v>
      </c>
      <c r="I2" s="13">
        <v>2204</v>
      </c>
    </row>
    <row r="3" spans="1:9" ht="12.75">
      <c r="A3" s="17" t="s">
        <v>47</v>
      </c>
      <c r="B3" s="13" t="s">
        <v>11</v>
      </c>
      <c r="C3" s="13">
        <v>11739</v>
      </c>
      <c r="D3" s="13">
        <v>12813</v>
      </c>
      <c r="E3" s="13">
        <v>1413</v>
      </c>
      <c r="F3" s="13">
        <v>2970</v>
      </c>
      <c r="G3" s="13">
        <v>3525</v>
      </c>
      <c r="H3" s="13">
        <v>2692</v>
      </c>
      <c r="I3" s="13">
        <v>2213</v>
      </c>
    </row>
    <row r="4" spans="1:9" ht="12.75">
      <c r="A4" s="13" t="s">
        <v>58</v>
      </c>
      <c r="B4" s="13" t="s">
        <v>13</v>
      </c>
      <c r="C4" s="13">
        <v>10242</v>
      </c>
      <c r="D4" s="13">
        <v>11356</v>
      </c>
      <c r="E4" s="13">
        <v>918</v>
      </c>
      <c r="F4" s="13">
        <v>2412</v>
      </c>
      <c r="G4" s="13">
        <v>3390</v>
      </c>
      <c r="H4" s="13">
        <v>2577</v>
      </c>
      <c r="I4" s="13">
        <v>2059</v>
      </c>
    </row>
    <row r="5" spans="1:9" ht="12.75">
      <c r="A5" s="13" t="s">
        <v>2</v>
      </c>
      <c r="B5" s="13" t="s">
        <v>62</v>
      </c>
      <c r="C5" s="13">
        <v>10011</v>
      </c>
      <c r="D5" s="13">
        <v>11083</v>
      </c>
      <c r="E5" s="13">
        <v>970</v>
      </c>
      <c r="F5" s="13">
        <v>2502</v>
      </c>
      <c r="G5" s="13">
        <v>3125</v>
      </c>
      <c r="H5" s="13">
        <v>2411</v>
      </c>
      <c r="I5" s="13">
        <v>2075</v>
      </c>
    </row>
    <row r="6" spans="1:9" ht="12.75">
      <c r="A6" s="13" t="s">
        <v>1</v>
      </c>
      <c r="B6" s="13" t="s">
        <v>60</v>
      </c>
      <c r="C6" s="13">
        <v>19431</v>
      </c>
      <c r="D6" s="13">
        <v>21505</v>
      </c>
      <c r="E6" s="13">
        <v>2801</v>
      </c>
      <c r="F6" s="13">
        <v>5605</v>
      </c>
      <c r="G6" s="13">
        <v>6266</v>
      </c>
      <c r="H6" s="13">
        <v>3927</v>
      </c>
      <c r="I6" s="13">
        <v>2906</v>
      </c>
    </row>
    <row r="7" spans="1:9" ht="12.75">
      <c r="A7" s="13" t="s">
        <v>21</v>
      </c>
      <c r="B7" s="13" t="s">
        <v>70</v>
      </c>
      <c r="C7" s="13">
        <v>9072</v>
      </c>
      <c r="D7" s="13">
        <v>10442</v>
      </c>
      <c r="E7" s="13">
        <v>1331</v>
      </c>
      <c r="F7" s="13">
        <v>2404</v>
      </c>
      <c r="G7" s="13">
        <v>2695</v>
      </c>
      <c r="H7" s="13">
        <v>2020</v>
      </c>
      <c r="I7" s="13">
        <v>1992</v>
      </c>
    </row>
    <row r="8" spans="1:9" ht="12.75">
      <c r="A8" s="13" t="s">
        <v>18</v>
      </c>
      <c r="B8" s="13" t="s">
        <v>37</v>
      </c>
      <c r="C8" s="13">
        <v>8006</v>
      </c>
      <c r="D8" s="13">
        <v>8456</v>
      </c>
      <c r="E8" s="13">
        <v>891</v>
      </c>
      <c r="F8" s="13">
        <v>1815</v>
      </c>
      <c r="G8" s="13">
        <v>2558</v>
      </c>
      <c r="H8" s="13">
        <v>1919</v>
      </c>
      <c r="I8" s="13">
        <v>1273</v>
      </c>
    </row>
    <row r="9" spans="1:9" ht="12.75">
      <c r="A9" s="13" t="s">
        <v>22</v>
      </c>
      <c r="B9" s="13" t="s">
        <v>74</v>
      </c>
      <c r="C9" s="13">
        <v>10963</v>
      </c>
      <c r="D9" s="13">
        <v>11210</v>
      </c>
      <c r="E9" s="13">
        <v>1164</v>
      </c>
      <c r="F9" s="13">
        <v>2996</v>
      </c>
      <c r="G9" s="13">
        <v>3236</v>
      </c>
      <c r="H9" s="13">
        <v>2080</v>
      </c>
      <c r="I9" s="13">
        <v>1734</v>
      </c>
    </row>
    <row r="10" spans="1:9" ht="12.75">
      <c r="A10" s="13" t="s">
        <v>24</v>
      </c>
      <c r="B10" s="13" t="s">
        <v>71</v>
      </c>
      <c r="C10" s="13">
        <v>6157</v>
      </c>
      <c r="D10" s="13">
        <v>6445</v>
      </c>
      <c r="E10" s="13">
        <v>532</v>
      </c>
      <c r="F10" s="13">
        <v>1305</v>
      </c>
      <c r="G10" s="13">
        <v>1966</v>
      </c>
      <c r="H10" s="13">
        <v>1460</v>
      </c>
      <c r="I10" s="13">
        <v>1182</v>
      </c>
    </row>
    <row r="11" spans="1:9" ht="12.75">
      <c r="A11" s="13" t="s">
        <v>30</v>
      </c>
      <c r="B11" s="13" t="s">
        <v>45</v>
      </c>
      <c r="C11" s="13">
        <v>30335</v>
      </c>
      <c r="D11" s="13">
        <v>31214</v>
      </c>
      <c r="E11" s="13">
        <v>2480</v>
      </c>
      <c r="F11" s="13">
        <v>8170</v>
      </c>
      <c r="G11" s="13">
        <v>9015</v>
      </c>
      <c r="H11" s="13">
        <v>6113</v>
      </c>
      <c r="I11" s="13">
        <v>5436</v>
      </c>
    </row>
    <row r="12" spans="1:9" ht="12.75">
      <c r="A12" s="13" t="s">
        <v>77</v>
      </c>
      <c r="B12" s="13" t="s">
        <v>16</v>
      </c>
      <c r="C12" s="13">
        <v>7582</v>
      </c>
      <c r="D12" s="13">
        <v>7961</v>
      </c>
      <c r="E12" s="13">
        <v>805</v>
      </c>
      <c r="F12" s="13">
        <v>1761</v>
      </c>
      <c r="G12" s="13">
        <v>2305</v>
      </c>
      <c r="H12" s="13">
        <v>1656</v>
      </c>
      <c r="I12" s="13">
        <v>1434</v>
      </c>
    </row>
    <row r="13" spans="1:9" ht="12.75">
      <c r="A13" s="13" t="s">
        <v>64</v>
      </c>
      <c r="B13" s="13" t="s">
        <v>12</v>
      </c>
      <c r="C13" s="13">
        <v>5626</v>
      </c>
      <c r="D13" s="13">
        <v>6208</v>
      </c>
      <c r="E13" s="13">
        <v>615</v>
      </c>
      <c r="F13" s="13">
        <v>1466</v>
      </c>
      <c r="G13" s="13">
        <v>1632</v>
      </c>
      <c r="H13" s="13">
        <v>1264</v>
      </c>
      <c r="I13" s="13">
        <v>1231</v>
      </c>
    </row>
    <row r="14" spans="1:9" ht="12.75">
      <c r="A14" s="13" t="s">
        <v>38</v>
      </c>
      <c r="B14" s="13" t="s">
        <v>3</v>
      </c>
      <c r="C14" s="13">
        <v>4952</v>
      </c>
      <c r="D14" s="13">
        <v>5234</v>
      </c>
      <c r="E14" s="13">
        <v>493</v>
      </c>
      <c r="F14" s="13">
        <v>1315</v>
      </c>
      <c r="G14" s="13">
        <v>1389</v>
      </c>
      <c r="H14" s="13">
        <v>1156</v>
      </c>
      <c r="I14" s="13">
        <v>881</v>
      </c>
    </row>
    <row r="15" spans="1:9" ht="12.75">
      <c r="A15" s="13" t="s">
        <v>51</v>
      </c>
      <c r="B15" s="13" t="s">
        <v>43</v>
      </c>
      <c r="C15" s="13">
        <v>20187</v>
      </c>
      <c r="D15" s="13">
        <v>20947</v>
      </c>
      <c r="E15" s="13">
        <v>2810</v>
      </c>
      <c r="F15" s="13">
        <v>5671</v>
      </c>
      <c r="G15" s="13">
        <v>5606</v>
      </c>
      <c r="H15" s="13">
        <v>3728</v>
      </c>
      <c r="I15" s="13">
        <v>3132</v>
      </c>
    </row>
    <row r="16" spans="1:9" ht="12.75">
      <c r="A16" s="13" t="s">
        <v>23</v>
      </c>
      <c r="B16" s="13" t="s">
        <v>40</v>
      </c>
      <c r="C16" s="13">
        <v>11402</v>
      </c>
      <c r="D16" s="13">
        <v>12025</v>
      </c>
      <c r="E16" s="13">
        <v>974</v>
      </c>
      <c r="F16" s="13">
        <v>2706</v>
      </c>
      <c r="G16" s="13">
        <v>3290</v>
      </c>
      <c r="H16" s="13">
        <v>2535</v>
      </c>
      <c r="I16" s="13">
        <v>2520</v>
      </c>
    </row>
    <row r="17" spans="1:9" ht="12.75">
      <c r="A17" s="13" t="s">
        <v>53</v>
      </c>
      <c r="B17" s="13" t="s">
        <v>4</v>
      </c>
      <c r="C17" s="13">
        <v>5329</v>
      </c>
      <c r="D17" s="13">
        <v>5624</v>
      </c>
      <c r="E17" s="13">
        <v>672</v>
      </c>
      <c r="F17" s="13">
        <v>1374</v>
      </c>
      <c r="G17" s="13">
        <v>1731</v>
      </c>
      <c r="H17" s="13">
        <v>1106</v>
      </c>
      <c r="I17" s="13">
        <v>741</v>
      </c>
    </row>
    <row r="18" spans="1:9" ht="12.75">
      <c r="A18" s="13" t="s">
        <v>8</v>
      </c>
      <c r="B18" s="13" t="s">
        <v>36</v>
      </c>
      <c r="C18" s="13">
        <v>14389</v>
      </c>
      <c r="D18" s="13">
        <v>17421</v>
      </c>
      <c r="E18" s="13">
        <v>2396</v>
      </c>
      <c r="F18" s="13">
        <v>3920</v>
      </c>
      <c r="G18" s="13">
        <v>4470</v>
      </c>
      <c r="H18" s="13">
        <v>3407</v>
      </c>
      <c r="I18" s="13">
        <v>3228</v>
      </c>
    </row>
    <row r="19" spans="1:9" ht="12.75">
      <c r="A19" s="13" t="s">
        <v>69</v>
      </c>
      <c r="B19" s="13" t="s">
        <v>42</v>
      </c>
      <c r="C19" s="13">
        <v>14024</v>
      </c>
      <c r="D19" s="13">
        <v>15784</v>
      </c>
      <c r="E19" s="13">
        <v>1829</v>
      </c>
      <c r="F19" s="13">
        <v>3739</v>
      </c>
      <c r="G19" s="13">
        <v>4313</v>
      </c>
      <c r="H19" s="13">
        <v>3245</v>
      </c>
      <c r="I19" s="13">
        <v>2658</v>
      </c>
    </row>
    <row r="20" spans="1:9" ht="12.75">
      <c r="A20" s="13" t="s">
        <v>6</v>
      </c>
      <c r="B20" s="13" t="s">
        <v>57</v>
      </c>
      <c r="C20" s="13">
        <v>7866</v>
      </c>
      <c r="D20" s="13">
        <v>9070</v>
      </c>
      <c r="E20" s="13">
        <v>893</v>
      </c>
      <c r="F20" s="13">
        <v>1989</v>
      </c>
      <c r="G20" s="13">
        <v>2534</v>
      </c>
      <c r="H20" s="13">
        <v>2033</v>
      </c>
      <c r="I20" s="13">
        <v>1621</v>
      </c>
    </row>
    <row r="21" spans="1:9" ht="12.75">
      <c r="A21" s="13" t="s">
        <v>10</v>
      </c>
      <c r="B21" s="13" t="s">
        <v>65</v>
      </c>
      <c r="C21" s="13">
        <v>3421</v>
      </c>
      <c r="D21" s="13">
        <v>3628</v>
      </c>
      <c r="E21" s="13">
        <v>523</v>
      </c>
      <c r="F21" s="13">
        <v>954</v>
      </c>
      <c r="G21" s="13">
        <v>887</v>
      </c>
      <c r="H21" s="13">
        <v>669</v>
      </c>
      <c r="I21" s="13">
        <v>595</v>
      </c>
    </row>
    <row r="22" spans="1:9" ht="12.75">
      <c r="A22" s="13" t="s">
        <v>61</v>
      </c>
      <c r="B22" s="13" t="s">
        <v>25</v>
      </c>
      <c r="C22" s="13">
        <v>5568</v>
      </c>
      <c r="D22" s="13">
        <v>5797</v>
      </c>
      <c r="E22" s="13">
        <v>549</v>
      </c>
      <c r="F22" s="13">
        <v>1423</v>
      </c>
      <c r="G22" s="13">
        <v>1735</v>
      </c>
      <c r="H22" s="13">
        <v>1212</v>
      </c>
      <c r="I22" s="13">
        <v>878</v>
      </c>
    </row>
    <row r="23" spans="1:9" ht="12.75">
      <c r="A23" s="13" t="s">
        <v>27</v>
      </c>
      <c r="B23" s="13" t="s">
        <v>41</v>
      </c>
      <c r="C23" s="13">
        <v>9313</v>
      </c>
      <c r="D23" s="13">
        <v>10919</v>
      </c>
      <c r="E23" s="13">
        <v>1096</v>
      </c>
      <c r="F23" s="13">
        <v>2449</v>
      </c>
      <c r="G23" s="13">
        <v>3465</v>
      </c>
      <c r="H23" s="13">
        <v>2267</v>
      </c>
      <c r="I23" s="13">
        <v>1642</v>
      </c>
    </row>
    <row r="24" spans="1:9" ht="12.75">
      <c r="A24" s="13" t="s">
        <v>46</v>
      </c>
      <c r="B24" s="13" t="s">
        <v>56</v>
      </c>
      <c r="C24" s="13">
        <v>8841</v>
      </c>
      <c r="D24" s="13">
        <v>9530</v>
      </c>
      <c r="E24" s="13">
        <v>810</v>
      </c>
      <c r="F24" s="13">
        <v>1983</v>
      </c>
      <c r="G24" s="13">
        <v>2518</v>
      </c>
      <c r="H24" s="13">
        <v>2212</v>
      </c>
      <c r="I24" s="13">
        <v>2007</v>
      </c>
    </row>
    <row r="25" spans="1:9" ht="12.75">
      <c r="A25" s="13" t="s">
        <v>5</v>
      </c>
      <c r="B25" s="13" t="s">
        <v>33</v>
      </c>
      <c r="C25" s="13">
        <v>4528</v>
      </c>
      <c r="D25" s="13">
        <v>4905</v>
      </c>
      <c r="E25" s="13">
        <v>438</v>
      </c>
      <c r="F25" s="13">
        <v>1062</v>
      </c>
      <c r="G25" s="13">
        <v>1450</v>
      </c>
      <c r="H25" s="13">
        <v>1127</v>
      </c>
      <c r="I25" s="13">
        <v>828</v>
      </c>
    </row>
    <row r="26" spans="1:9" ht="12.75">
      <c r="A26" s="13" t="s">
        <v>83</v>
      </c>
      <c r="B26" s="13" t="s">
        <v>44</v>
      </c>
      <c r="C26" s="13">
        <v>15730</v>
      </c>
      <c r="D26" s="13">
        <v>17249</v>
      </c>
      <c r="E26" s="13">
        <v>1858</v>
      </c>
      <c r="F26" s="13">
        <v>4570</v>
      </c>
      <c r="G26" s="13">
        <v>4866</v>
      </c>
      <c r="H26" s="13">
        <v>3362</v>
      </c>
      <c r="I26" s="13">
        <v>2593</v>
      </c>
    </row>
    <row r="27" spans="1:9" ht="12.75">
      <c r="A27" s="13" t="s">
        <v>67</v>
      </c>
      <c r="B27" s="13" t="s">
        <v>50</v>
      </c>
      <c r="C27" s="13">
        <v>6394</v>
      </c>
      <c r="D27" s="13">
        <v>6600</v>
      </c>
      <c r="E27" s="13">
        <v>620</v>
      </c>
      <c r="F27" s="13">
        <v>1877</v>
      </c>
      <c r="G27" s="13">
        <v>2178</v>
      </c>
      <c r="H27" s="13">
        <v>1170</v>
      </c>
      <c r="I27" s="13">
        <v>755</v>
      </c>
    </row>
    <row r="28" spans="1:9" ht="12.75">
      <c r="A28" s="13" t="s">
        <v>26</v>
      </c>
      <c r="B28" s="13" t="s">
        <v>34</v>
      </c>
      <c r="C28" s="13">
        <v>13157</v>
      </c>
      <c r="D28" s="13">
        <v>15074</v>
      </c>
      <c r="E28" s="13">
        <v>1529</v>
      </c>
      <c r="F28" s="13">
        <v>3514</v>
      </c>
      <c r="G28" s="13">
        <v>4098</v>
      </c>
      <c r="H28" s="13">
        <v>3186</v>
      </c>
      <c r="I28" s="13">
        <v>2747</v>
      </c>
    </row>
    <row r="29" spans="1:9" ht="12.75">
      <c r="A29" s="13" t="s">
        <v>20</v>
      </c>
      <c r="B29" s="13" t="s">
        <v>15</v>
      </c>
      <c r="C29" s="13">
        <v>6099</v>
      </c>
      <c r="D29" s="13">
        <v>6377</v>
      </c>
      <c r="E29" s="13">
        <v>610</v>
      </c>
      <c r="F29" s="13">
        <v>1561</v>
      </c>
      <c r="G29" s="13">
        <v>1891</v>
      </c>
      <c r="H29" s="13">
        <v>1273</v>
      </c>
      <c r="I29" s="13">
        <v>1042</v>
      </c>
    </row>
    <row r="30" spans="1:9" ht="12.75">
      <c r="A30" s="13" t="s">
        <v>82</v>
      </c>
      <c r="B30" s="13" t="s">
        <v>54</v>
      </c>
      <c r="C30" s="13">
        <v>12419</v>
      </c>
      <c r="D30" s="13">
        <v>13213</v>
      </c>
      <c r="E30" s="13">
        <v>1602</v>
      </c>
      <c r="F30" s="13">
        <v>3041</v>
      </c>
      <c r="G30" s="13">
        <v>3772</v>
      </c>
      <c r="H30" s="13">
        <v>2751</v>
      </c>
      <c r="I30" s="13">
        <v>2047</v>
      </c>
    </row>
    <row r="31" spans="1:9" ht="12.75">
      <c r="A31" s="13" t="s">
        <v>32</v>
      </c>
      <c r="B31" s="13" t="s">
        <v>52</v>
      </c>
      <c r="C31" s="13">
        <v>8649</v>
      </c>
      <c r="D31" s="13">
        <v>9459</v>
      </c>
      <c r="E31" s="13">
        <v>893</v>
      </c>
      <c r="F31" s="13">
        <v>1913</v>
      </c>
      <c r="G31" s="13">
        <v>2574</v>
      </c>
      <c r="H31" s="13">
        <v>2312</v>
      </c>
      <c r="I31" s="13">
        <v>1767</v>
      </c>
    </row>
    <row r="32" spans="1:9" ht="12.75">
      <c r="A32" s="13" t="s">
        <v>0</v>
      </c>
      <c r="B32" s="13" t="s">
        <v>55</v>
      </c>
      <c r="C32" s="13">
        <v>8250</v>
      </c>
      <c r="D32" s="13">
        <v>8888</v>
      </c>
      <c r="E32" s="13">
        <v>1013</v>
      </c>
      <c r="F32" s="13">
        <v>2108</v>
      </c>
      <c r="G32" s="13">
        <v>2577</v>
      </c>
      <c r="H32" s="13">
        <v>1851</v>
      </c>
      <c r="I32" s="13">
        <v>1339</v>
      </c>
    </row>
    <row r="33" spans="1:9" ht="12.75">
      <c r="A33" s="13" t="s">
        <v>72</v>
      </c>
      <c r="B33" s="13" t="s">
        <v>28</v>
      </c>
      <c r="C33" s="13">
        <v>12505</v>
      </c>
      <c r="D33" s="13">
        <v>13503</v>
      </c>
      <c r="E33" s="13">
        <v>1390</v>
      </c>
      <c r="F33" s="13">
        <v>3137</v>
      </c>
      <c r="G33" s="13">
        <v>3698</v>
      </c>
      <c r="H33" s="13">
        <v>2905</v>
      </c>
      <c r="I33" s="13">
        <v>2373</v>
      </c>
    </row>
    <row r="34" spans="1:9" ht="12.75">
      <c r="A34" s="13" t="s">
        <v>49</v>
      </c>
      <c r="B34" s="13" t="s">
        <v>79</v>
      </c>
      <c r="C34" s="13">
        <v>7451</v>
      </c>
      <c r="D34" s="13">
        <v>8194</v>
      </c>
      <c r="E34" s="13">
        <v>853</v>
      </c>
      <c r="F34" s="13">
        <v>1916</v>
      </c>
      <c r="G34" s="13">
        <v>2427</v>
      </c>
      <c r="H34" s="13">
        <v>1698</v>
      </c>
      <c r="I34" s="13">
        <v>1300</v>
      </c>
    </row>
    <row r="35" spans="1:9" ht="12.75">
      <c r="A35" s="13" t="s">
        <v>76</v>
      </c>
      <c r="B35" s="13" t="s">
        <v>84</v>
      </c>
      <c r="C35" s="13">
        <v>7735</v>
      </c>
      <c r="D35" s="13">
        <v>8906</v>
      </c>
      <c r="E35" s="13">
        <v>1255</v>
      </c>
      <c r="F35" s="13">
        <v>2389</v>
      </c>
      <c r="G35" s="13">
        <v>2325</v>
      </c>
      <c r="H35" s="13">
        <v>1734</v>
      </c>
      <c r="I35" s="13">
        <v>1203</v>
      </c>
    </row>
    <row r="36" spans="1:9" ht="12.75">
      <c r="A36" s="13" t="s">
        <v>9</v>
      </c>
      <c r="B36" s="13" t="s">
        <v>35</v>
      </c>
      <c r="C36" s="13">
        <v>9397</v>
      </c>
      <c r="D36" s="13">
        <v>9994</v>
      </c>
      <c r="E36" s="13">
        <v>1041</v>
      </c>
      <c r="F36" s="13">
        <v>2590</v>
      </c>
      <c r="G36" s="13">
        <v>2850</v>
      </c>
      <c r="H36" s="13">
        <v>1991</v>
      </c>
      <c r="I36" s="13">
        <v>1522</v>
      </c>
    </row>
    <row r="37" spans="1:9" ht="12.75">
      <c r="A37" s="13" t="s">
        <v>73</v>
      </c>
      <c r="B37" s="13" t="s">
        <v>78</v>
      </c>
      <c r="C37" s="13">
        <v>10335</v>
      </c>
      <c r="D37" s="13">
        <v>11930</v>
      </c>
      <c r="E37" s="13">
        <v>1175</v>
      </c>
      <c r="F37" s="13">
        <v>2521</v>
      </c>
      <c r="G37" s="13">
        <v>3291</v>
      </c>
      <c r="H37" s="13">
        <v>2845</v>
      </c>
      <c r="I37" s="13">
        <v>2098</v>
      </c>
    </row>
    <row r="38" spans="1:9" ht="12.75">
      <c r="A38" s="13" t="s">
        <v>29</v>
      </c>
      <c r="B38" s="13" t="s">
        <v>75</v>
      </c>
      <c r="C38" s="13">
        <v>6109</v>
      </c>
      <c r="D38" s="13">
        <v>7026</v>
      </c>
      <c r="E38" s="13">
        <v>489</v>
      </c>
      <c r="F38" s="13">
        <v>1385</v>
      </c>
      <c r="G38" s="13">
        <v>1951</v>
      </c>
      <c r="H38" s="13">
        <v>1626</v>
      </c>
      <c r="I38" s="13">
        <v>1575</v>
      </c>
    </row>
    <row r="39" spans="1:9" ht="12.75">
      <c r="A39" s="13" t="s">
        <v>68</v>
      </c>
      <c r="B39" s="13" t="s">
        <v>14</v>
      </c>
      <c r="C39" s="13">
        <v>14879</v>
      </c>
      <c r="D39" s="13">
        <v>15775</v>
      </c>
      <c r="E39" s="13">
        <v>2124</v>
      </c>
      <c r="F39" s="13">
        <v>4404</v>
      </c>
      <c r="G39" s="13">
        <v>4149</v>
      </c>
      <c r="H39" s="13">
        <v>2835</v>
      </c>
      <c r="I39" s="13">
        <v>2263</v>
      </c>
    </row>
    <row r="40" spans="1:9" ht="12.75">
      <c r="A40" s="13" t="s">
        <v>19</v>
      </c>
      <c r="B40" s="13" t="s">
        <v>81</v>
      </c>
      <c r="C40" s="13">
        <v>6475</v>
      </c>
      <c r="D40" s="13">
        <v>6746</v>
      </c>
      <c r="E40" s="13">
        <v>881</v>
      </c>
      <c r="F40" s="13">
        <v>1788</v>
      </c>
      <c r="G40" s="13">
        <v>1940</v>
      </c>
      <c r="H40" s="13">
        <v>1211</v>
      </c>
      <c r="I40" s="13">
        <v>926</v>
      </c>
    </row>
    <row r="41" spans="1:9" ht="12.75">
      <c r="A41" s="13" t="s">
        <v>48</v>
      </c>
      <c r="B41" s="13" t="s">
        <v>17</v>
      </c>
      <c r="C41" s="13">
        <v>6299</v>
      </c>
      <c r="D41" s="13">
        <v>7199</v>
      </c>
      <c r="E41" s="13">
        <v>589</v>
      </c>
      <c r="F41" s="13">
        <v>1508</v>
      </c>
      <c r="G41" s="13">
        <v>1997</v>
      </c>
      <c r="H41" s="13">
        <v>1744</v>
      </c>
      <c r="I41" s="13">
        <v>1361</v>
      </c>
    </row>
    <row r="42" spans="1:9" ht="12.75">
      <c r="A42" s="13" t="s">
        <v>59</v>
      </c>
      <c r="B42" s="13" t="s">
        <v>80</v>
      </c>
      <c r="C42" s="13">
        <v>7437</v>
      </c>
      <c r="D42" s="13">
        <v>8403</v>
      </c>
      <c r="E42" s="13">
        <v>703</v>
      </c>
      <c r="F42" s="13">
        <v>1682</v>
      </c>
      <c r="G42" s="13">
        <v>2456</v>
      </c>
      <c r="H42" s="13">
        <v>2024</v>
      </c>
      <c r="I42" s="13">
        <v>1538</v>
      </c>
    </row>
    <row r="43" spans="1:9" ht="12.75">
      <c r="A43" s="13" t="s">
        <v>63</v>
      </c>
      <c r="B43" s="13" t="s">
        <v>31</v>
      </c>
      <c r="C43" s="13">
        <v>6712</v>
      </c>
      <c r="D43" s="13">
        <v>7221</v>
      </c>
      <c r="E43" s="13">
        <v>754</v>
      </c>
      <c r="F43" s="13">
        <v>1761</v>
      </c>
      <c r="G43" s="13">
        <v>2034</v>
      </c>
      <c r="H43" s="13">
        <v>1476</v>
      </c>
      <c r="I43" s="13">
        <v>1196</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2022-03-28T06:39:44Z</dcterms:modified>
  <cp:category/>
  <cp:version/>
  <cp:contentType/>
  <cp:contentStatus/>
</cp:coreProperties>
</file>