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<sst xmlns="http://schemas.openxmlformats.org/spreadsheetml/2006/main" count="201" uniqueCount="125">
  <si>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</si>
  <si>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</si>
  <si>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</si>
  <si>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</si>
  <si>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</si>
  <si>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</si>
  <si>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</si>
  <si>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</si>
  <si>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</si>
  <si>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</si>
  <si>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</si>
  <si>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</si>
  <si>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</si>
  <si>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</si>
  <si>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</si>
  <si>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</si>
  <si>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</si>
  <si>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</si>
  <si>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</si>
  <si>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</si>
  <si>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</si>
  <si>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</si>
  <si>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</si>
  <si>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</si>
  <si>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</si>
  <si>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</si>
  <si>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</si>
  <si>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</si>
  <si>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</si>
  <si>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</si>
  <si>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</si>
  <si>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</si>
  <si>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</si>
  <si>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</si>
  <si>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</si>
  <si>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</si>
  <si>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</si>
  <si>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</si>
  <si>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</si>
  <si>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</si>
  <si>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</si>
  <si>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</si>
  <si>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</si>
  <si>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</si>
  <si>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</si>
  <si>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</si>
  <si>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</si>
  <si>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</si>
  <si>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</si>
  <si>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</si>
  <si>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</si>
  <si>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</si>
  <si>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</si>
  <si>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</si>
  <si>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</si>
  <si>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</si>
  <si>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</si>
  <si>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</si>
  <si>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</si>
  <si>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</si>
  <si>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</si>
  <si>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</si>
  <si>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</si>
  <si>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</si>
  <si>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</si>
  <si>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</si>
  <si>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</si>
  <si>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</si>
  <si>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</si>
  <si>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</si>
  <si>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</si>
  <si>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</si>
  <si>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</si>
  <si>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</si>
  <si>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</si>
  <si>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</si>
  <si>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</si>
  <si>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</si>
  <si>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</si>
  <si>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</si>
  <si>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</si>
  <si>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</si>
  <si>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</si>
  <si>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</si>
  <si>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</si>
  <si>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</si>
  <si>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</si>
  <si>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</si>
  <si>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</si>
  <si>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</si>
  <si>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</si>
  <si>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</si>
  <si>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</si>
  <si>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</si>
  <si>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</si>
  <si>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</si>
  <si>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</si>
  <si>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</si>
  <si>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</si>
  <si>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</si>
  <si>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</si>
  <si>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</si>
  <si>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</si>
  <si>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</si>
  <si>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</si>
  <si>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</si>
  <si>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</si>
  <si>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</si>
  <si>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</si>
  <si>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</si>
  <si>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</si>
  <si>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</si>
  <si>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</si>
  <si>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</si>
  <si>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</si>
  <si>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</si>
  <si>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</si>
  <si>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</si>
  <si>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</si>
  <si>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</si>
  <si>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</si>
  <si>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</si>
  <si>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</si>
  <si>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</si>
  <si>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30.04.2024</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</si>
</sst>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124</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12946</v>
      </c>
      <c r="D7" s="9">
        <f>E7+G7+I7+K7+M7</f>
        <v>14223</v>
      </c>
      <c r="E7" s="9">
        <f>man!E2</f>
        <v>1520</v>
      </c>
      <c r="F7" s="10">
        <f>E7/D7*100</f>
        <v>10.68691555930535</v>
      </c>
      <c r="G7" s="9">
        <f>man!F2</f>
        <v>3279</v>
      </c>
      <c r="H7" s="10">
        <f>G7/D7*100</f>
        <v>23.054207973001475</v>
      </c>
      <c r="I7" s="9">
        <f>man!G2</f>
        <v>3753</v>
      </c>
      <c r="J7" s="10">
        <f>I7/D7*100</f>
        <v>26.386838219784853</v>
      </c>
      <c r="K7" s="9">
        <f>man!H2</f>
        <v>3279</v>
      </c>
      <c r="L7" s="10">
        <f>K7/D7*100</f>
        <v>23.054207973001475</v>
      </c>
      <c r="M7" s="9">
        <f>man!I2</f>
        <v>2392</v>
      </c>
      <c r="N7" s="10">
        <f>M7/D7*100</f>
        <v>16.817830274906843</v>
      </c>
      <c r="P7" s="16"/>
      <c r="Q7" s="15"/>
      <c r="R7" s="15"/>
    </row>
    <row r="8" spans="1:18" ht="12.75">
      <c r="A8" s="1" t="s">
        <v>47</v>
      </c>
      <c r="B8" s="3" t="s">
        <v>11</v>
      </c>
      <c r="C8" s="9">
        <f>man!C3</f>
        <v>12254</v>
      </c>
      <c r="D8" s="9">
        <f aca="true" t="shared" si="0" ref="D8:D48">E8+G8+I8+K8+M8</f>
        <v>13235</v>
      </c>
      <c r="E8" s="9">
        <f>man!E3</f>
        <v>1440</v>
      </c>
      <c r="F8" s="10">
        <f aca="true" t="shared" si="1" ref="F8:F48">E8/D8*100</f>
        <v>10.880241783150737</v>
      </c>
      <c r="G8" s="9">
        <f>man!F3</f>
        <v>3094</v>
      </c>
      <c r="H8" s="10">
        <f aca="true" t="shared" si="2" ref="H8:H48">G8/D8*100</f>
        <v>23.37740838685304</v>
      </c>
      <c r="I8" s="9">
        <f>man!G3</f>
        <v>3480</v>
      </c>
      <c r="J8" s="10">
        <f aca="true" t="shared" si="3" ref="J8:J48">I8/D8*100</f>
        <v>26.29391764261428</v>
      </c>
      <c r="K8" s="9">
        <f>man!H3</f>
        <v>2926</v>
      </c>
      <c r="L8" s="10">
        <f aca="true" t="shared" si="4" ref="L8:L48">K8/D8*100</f>
        <v>22.108046845485454</v>
      </c>
      <c r="M8" s="9">
        <f>man!I3</f>
        <v>2295</v>
      </c>
      <c r="N8" s="10">
        <f aca="true" t="shared" si="5" ref="N8:N48">M8/D8*100</f>
        <v>17.340385341896486</v>
      </c>
      <c r="P8" s="16"/>
      <c r="Q8" s="15"/>
      <c r="R8" s="15"/>
    </row>
    <row r="9" spans="1:18" ht="12.75">
      <c r="A9" s="1" t="s">
        <v>58</v>
      </c>
      <c r="B9" s="3" t="s">
        <v>13</v>
      </c>
      <c r="C9" s="9">
        <f>man!C4</f>
        <v>10554</v>
      </c>
      <c r="D9" s="9">
        <f t="shared" si="0"/>
        <v>11573</v>
      </c>
      <c r="E9" s="9">
        <f>man!E4</f>
        <v>1018</v>
      </c>
      <c r="F9" s="10">
        <f t="shared" si="1"/>
        <v>8.79633630000864</v>
      </c>
      <c r="G9" s="9">
        <f>man!F4</f>
        <v>2337</v>
      </c>
      <c r="H9" s="10">
        <f t="shared" si="2"/>
        <v>20.193553961807655</v>
      </c>
      <c r="I9" s="9">
        <f>man!G4</f>
        <v>3295</v>
      </c>
      <c r="J9" s="10">
        <f t="shared" si="3"/>
        <v>28.471442149831503</v>
      </c>
      <c r="K9" s="9">
        <f>man!H4</f>
        <v>2792</v>
      </c>
      <c r="L9" s="10">
        <f t="shared" si="4"/>
        <v>24.125118811025665</v>
      </c>
      <c r="M9" s="9">
        <f>man!I4</f>
        <v>2131</v>
      </c>
      <c r="N9" s="10">
        <f t="shared" si="5"/>
        <v>18.413548777326536</v>
      </c>
      <c r="P9" s="16"/>
      <c r="Q9" s="15"/>
      <c r="R9" s="15"/>
    </row>
    <row r="10" spans="1:18" ht="12.75">
      <c r="A10" s="1" t="s">
        <v>2</v>
      </c>
      <c r="B10" s="3" t="s">
        <v>62</v>
      </c>
      <c r="C10" s="9">
        <f>man!C5</f>
        <v>10288</v>
      </c>
      <c r="D10" s="9">
        <f t="shared" si="0"/>
        <v>11259</v>
      </c>
      <c r="E10" s="9">
        <f>man!E5</f>
        <v>1117</v>
      </c>
      <c r="F10" s="10">
        <f t="shared" si="1"/>
        <v>9.920952127187139</v>
      </c>
      <c r="G10" s="9">
        <f>man!F5</f>
        <v>2371</v>
      </c>
      <c r="H10" s="10">
        <f t="shared" si="2"/>
        <v>21.058708588684606</v>
      </c>
      <c r="I10" s="9">
        <f>man!G5</f>
        <v>3078</v>
      </c>
      <c r="J10" s="10">
        <f t="shared" si="3"/>
        <v>27.33812949640288</v>
      </c>
      <c r="K10" s="9">
        <f>man!H5</f>
        <v>2585</v>
      </c>
      <c r="L10" s="10">
        <f t="shared" si="4"/>
        <v>22.959410249578116</v>
      </c>
      <c r="M10" s="9">
        <f>man!I5</f>
        <v>2108</v>
      </c>
      <c r="N10" s="10">
        <f t="shared" si="5"/>
        <v>18.72279953814726</v>
      </c>
      <c r="P10" s="16"/>
      <c r="Q10" s="15"/>
      <c r="R10" s="15"/>
    </row>
    <row r="11" spans="1:18" ht="12.75">
      <c r="A11" s="1" t="s">
        <v>1</v>
      </c>
      <c r="B11" s="3" t="s">
        <v>60</v>
      </c>
      <c r="C11" s="9">
        <f>man!C6</f>
        <v>21266</v>
      </c>
      <c r="D11" s="9">
        <f t="shared" si="0"/>
        <v>23256</v>
      </c>
      <c r="E11" s="9">
        <f>man!E6</f>
        <v>3267</v>
      </c>
      <c r="F11" s="10">
        <f t="shared" si="1"/>
        <v>14.047987616099073</v>
      </c>
      <c r="G11" s="9">
        <f>man!F6</f>
        <v>6038</v>
      </c>
      <c r="H11" s="10">
        <f t="shared" si="2"/>
        <v>25.963192294461646</v>
      </c>
      <c r="I11" s="9">
        <f>man!G6</f>
        <v>6279</v>
      </c>
      <c r="J11" s="10">
        <f t="shared" si="3"/>
        <v>26.999484004127964</v>
      </c>
      <c r="K11" s="9">
        <f>man!H6</f>
        <v>4563</v>
      </c>
      <c r="L11" s="10">
        <f t="shared" si="4"/>
        <v>19.620743034055728</v>
      </c>
      <c r="M11" s="9">
        <f>man!I6</f>
        <v>3109</v>
      </c>
      <c r="N11" s="10">
        <f t="shared" si="5"/>
        <v>13.368593051255589</v>
      </c>
      <c r="P11" s="16"/>
      <c r="Q11" s="15"/>
      <c r="R11" s="15"/>
    </row>
    <row r="12" spans="1:18" ht="12.75">
      <c r="A12" s="1" t="s">
        <v>21</v>
      </c>
      <c r="B12" s="3" t="s">
        <v>70</v>
      </c>
      <c r="C12" s="9">
        <f>man!C7</f>
        <v>9331</v>
      </c>
      <c r="D12" s="9">
        <f t="shared" si="0"/>
        <v>10566</v>
      </c>
      <c r="E12" s="9">
        <f>man!E7</f>
        <v>1435</v>
      </c>
      <c r="F12" s="10">
        <f t="shared" si="1"/>
        <v>13.581298504637518</v>
      </c>
      <c r="G12" s="9">
        <f>man!F7</f>
        <v>2430</v>
      </c>
      <c r="H12" s="10">
        <f t="shared" si="2"/>
        <v>22.998296422487225</v>
      </c>
      <c r="I12" s="9">
        <f>man!G7</f>
        <v>2552</v>
      </c>
      <c r="J12" s="10">
        <f t="shared" si="3"/>
        <v>24.1529434033693</v>
      </c>
      <c r="K12" s="9">
        <f>man!H7</f>
        <v>2114</v>
      </c>
      <c r="L12" s="10">
        <f t="shared" si="4"/>
        <v>20.007571455612343</v>
      </c>
      <c r="M12" s="9">
        <f>man!I7</f>
        <v>2035</v>
      </c>
      <c r="N12" s="10">
        <f t="shared" si="5"/>
        <v>19.25989021389362</v>
      </c>
      <c r="P12" s="16"/>
      <c r="Q12" s="15"/>
      <c r="R12" s="15"/>
    </row>
    <row r="13" spans="1:18" ht="12.75">
      <c r="A13" s="1" t="s">
        <v>18</v>
      </c>
      <c r="B13" s="3" t="s">
        <v>37</v>
      </c>
      <c r="C13" s="9">
        <f>man!C8</f>
        <v>8052</v>
      </c>
      <c r="D13" s="9">
        <f t="shared" si="0"/>
        <v>8463</v>
      </c>
      <c r="E13" s="9">
        <f>man!E8</f>
        <v>846</v>
      </c>
      <c r="F13" s="10">
        <f t="shared" si="1"/>
        <v>9.99645515774548</v>
      </c>
      <c r="G13" s="9">
        <f>man!F8</f>
        <v>1724</v>
      </c>
      <c r="H13" s="10">
        <f t="shared" si="2"/>
        <v>20.371026822639728</v>
      </c>
      <c r="I13" s="9">
        <f>man!G8</f>
        <v>2371</v>
      </c>
      <c r="J13" s="10">
        <f t="shared" si="3"/>
        <v>28.016069951553824</v>
      </c>
      <c r="K13" s="9">
        <f>man!H8</f>
        <v>2133</v>
      </c>
      <c r="L13" s="10">
        <f t="shared" si="4"/>
        <v>25.203828429634882</v>
      </c>
      <c r="M13" s="9">
        <f>man!I8</f>
        <v>1389</v>
      </c>
      <c r="N13" s="10">
        <f t="shared" si="5"/>
        <v>16.41261963842609</v>
      </c>
      <c r="P13" s="16"/>
      <c r="Q13" s="15"/>
      <c r="R13" s="15"/>
    </row>
    <row r="14" spans="1:18" ht="12.75">
      <c r="A14" s="1" t="s">
        <v>22</v>
      </c>
      <c r="B14" s="3" t="s">
        <v>74</v>
      </c>
      <c r="C14" s="9">
        <f>man!C9</f>
        <v>11983</v>
      </c>
      <c r="D14" s="9">
        <f t="shared" si="0"/>
        <v>12223</v>
      </c>
      <c r="E14" s="9">
        <f>man!E9</f>
        <v>1387</v>
      </c>
      <c r="F14" s="10">
        <f t="shared" si="1"/>
        <v>11.347459707109547</v>
      </c>
      <c r="G14" s="9">
        <f>man!F9</f>
        <v>3072</v>
      </c>
      <c r="H14" s="10">
        <f t="shared" si="2"/>
        <v>25.13294608524912</v>
      </c>
      <c r="I14" s="9">
        <f>man!G9</f>
        <v>3519</v>
      </c>
      <c r="J14" s="10">
        <f t="shared" si="3"/>
        <v>28.789986091794155</v>
      </c>
      <c r="K14" s="9">
        <f>man!H9</f>
        <v>2393</v>
      </c>
      <c r="L14" s="10">
        <f t="shared" si="4"/>
        <v>19.577845046224333</v>
      </c>
      <c r="M14" s="9">
        <f>man!I9</f>
        <v>1852</v>
      </c>
      <c r="N14" s="10">
        <f t="shared" si="5"/>
        <v>15.151763069622842</v>
      </c>
      <c r="P14" s="16"/>
      <c r="Q14" s="15"/>
      <c r="R14" s="15"/>
    </row>
    <row r="15" spans="1:18" ht="12.75">
      <c r="A15" s="1" t="s">
        <v>24</v>
      </c>
      <c r="B15" s="3" t="s">
        <v>71</v>
      </c>
      <c r="C15" s="9">
        <f>man!C10</f>
        <v>6157</v>
      </c>
      <c r="D15" s="9">
        <f t="shared" si="0"/>
        <v>6423</v>
      </c>
      <c r="E15" s="9">
        <f>man!E10</f>
        <v>488</v>
      </c>
      <c r="F15" s="10">
        <f t="shared" si="1"/>
        <v>7.597695780787794</v>
      </c>
      <c r="G15" s="9">
        <f>man!F10</f>
        <v>1281</v>
      </c>
      <c r="H15" s="10">
        <f t="shared" si="2"/>
        <v>19.94395142456796</v>
      </c>
      <c r="I15" s="9">
        <f>man!G10</f>
        <v>1874</v>
      </c>
      <c r="J15" s="10">
        <f t="shared" si="3"/>
        <v>29.17639732212362</v>
      </c>
      <c r="K15" s="9">
        <f>man!H10</f>
        <v>1586</v>
      </c>
      <c r="L15" s="10">
        <f t="shared" si="4"/>
        <v>24.692511287560333</v>
      </c>
      <c r="M15" s="9">
        <f>man!I10</f>
        <v>1194</v>
      </c>
      <c r="N15" s="10">
        <f t="shared" si="5"/>
        <v>18.5894441849603</v>
      </c>
      <c r="P15" s="16"/>
      <c r="Q15" s="15"/>
      <c r="R15" s="15"/>
    </row>
    <row r="16" spans="1:18" ht="12.75">
      <c r="A16" s="1" t="s">
        <v>30</v>
      </c>
      <c r="B16" s="3" t="s">
        <v>45</v>
      </c>
      <c r="C16" s="9">
        <f>man!C11</f>
        <v>39299</v>
      </c>
      <c r="D16" s="9">
        <f t="shared" si="0"/>
        <v>40112</v>
      </c>
      <c r="E16" s="9">
        <f>man!E11</f>
        <v>6361</v>
      </c>
      <c r="F16" s="10">
        <f t="shared" si="1"/>
        <v>15.858097327483048</v>
      </c>
      <c r="G16" s="9">
        <f>man!F11</f>
        <v>10217</v>
      </c>
      <c r="H16" s="10">
        <f t="shared" si="2"/>
        <v>25.47118069405664</v>
      </c>
      <c r="I16" s="9">
        <f>man!G11</f>
        <v>10626</v>
      </c>
      <c r="J16" s="10">
        <f t="shared" si="3"/>
        <v>26.490825688073393</v>
      </c>
      <c r="K16" s="9">
        <f>man!H11</f>
        <v>7000</v>
      </c>
      <c r="L16" s="10">
        <f t="shared" si="4"/>
        <v>17.451136816912644</v>
      </c>
      <c r="M16" s="9">
        <f>man!I11</f>
        <v>5908</v>
      </c>
      <c r="N16" s="10">
        <f t="shared" si="5"/>
        <v>14.728759473474273</v>
      </c>
      <c r="P16" s="16"/>
      <c r="Q16" s="15"/>
      <c r="R16" s="15"/>
    </row>
    <row r="17" spans="1:18" ht="12.75">
      <c r="A17" s="1" t="s">
        <v>77</v>
      </c>
      <c r="B17" s="3" t="s">
        <v>16</v>
      </c>
      <c r="C17" s="9">
        <f>man!C12</f>
        <v>7673</v>
      </c>
      <c r="D17" s="9">
        <f t="shared" si="0"/>
        <v>8033</v>
      </c>
      <c r="E17" s="9">
        <f>man!E12</f>
        <v>733</v>
      </c>
      <c r="F17" s="10">
        <f t="shared" si="1"/>
        <v>9.124859952695132</v>
      </c>
      <c r="G17" s="9">
        <f>man!F12</f>
        <v>1770</v>
      </c>
      <c r="H17" s="10">
        <f t="shared" si="2"/>
        <v>22.034109299141043</v>
      </c>
      <c r="I17" s="9">
        <f>man!G12</f>
        <v>2149</v>
      </c>
      <c r="J17" s="10">
        <f t="shared" si="3"/>
        <v>26.75214739200797</v>
      </c>
      <c r="K17" s="9">
        <f>man!H12</f>
        <v>1892</v>
      </c>
      <c r="L17" s="10">
        <f t="shared" si="4"/>
        <v>23.552844516369976</v>
      </c>
      <c r="M17" s="9">
        <f>man!I12</f>
        <v>1489</v>
      </c>
      <c r="N17" s="10">
        <f t="shared" si="5"/>
        <v>18.536038839785885</v>
      </c>
      <c r="P17" s="16"/>
      <c r="Q17" s="15"/>
      <c r="R17" s="15"/>
    </row>
    <row r="18" spans="1:18" ht="12.75">
      <c r="A18" s="1" t="s">
        <v>64</v>
      </c>
      <c r="B18" s="3" t="s">
        <v>12</v>
      </c>
      <c r="C18" s="9">
        <f>man!C13</f>
        <v>5749</v>
      </c>
      <c r="D18" s="9">
        <f t="shared" si="0"/>
        <v>6293</v>
      </c>
      <c r="E18" s="9">
        <f>man!E13</f>
        <v>558</v>
      </c>
      <c r="F18" s="10">
        <f t="shared" si="1"/>
        <v>8.866995073891626</v>
      </c>
      <c r="G18" s="9">
        <f>man!F13</f>
        <v>1422</v>
      </c>
      <c r="H18" s="10">
        <f t="shared" si="2"/>
        <v>22.596535833465754</v>
      </c>
      <c r="I18" s="9">
        <f>man!G13</f>
        <v>1620</v>
      </c>
      <c r="J18" s="10">
        <f t="shared" si="3"/>
        <v>25.742888924201495</v>
      </c>
      <c r="K18" s="9">
        <f>man!H13</f>
        <v>1384</v>
      </c>
      <c r="L18" s="10">
        <f t="shared" si="4"/>
        <v>21.992690290799302</v>
      </c>
      <c r="M18" s="9">
        <f>man!I13</f>
        <v>1309</v>
      </c>
      <c r="N18" s="10">
        <f t="shared" si="5"/>
        <v>20.800889877641822</v>
      </c>
      <c r="P18" s="16"/>
      <c r="Q18" s="15"/>
      <c r="R18" s="15"/>
    </row>
    <row r="19" spans="1:18" ht="12.75">
      <c r="A19" s="1" t="s">
        <v>38</v>
      </c>
      <c r="B19" s="3" t="s">
        <v>3</v>
      </c>
      <c r="C19" s="9">
        <f>man!C14</f>
        <v>5108</v>
      </c>
      <c r="D19" s="9">
        <f t="shared" si="0"/>
        <v>5366</v>
      </c>
      <c r="E19" s="9">
        <f>man!E14</f>
        <v>459</v>
      </c>
      <c r="F19" s="10">
        <f t="shared" si="1"/>
        <v>8.553857622064854</v>
      </c>
      <c r="G19" s="9">
        <f>man!F14</f>
        <v>1273</v>
      </c>
      <c r="H19" s="10">
        <f t="shared" si="2"/>
        <v>23.72344390607529</v>
      </c>
      <c r="I19" s="9">
        <f>man!G14</f>
        <v>1360</v>
      </c>
      <c r="J19" s="10">
        <f t="shared" si="3"/>
        <v>25.3447633246366</v>
      </c>
      <c r="K19" s="9">
        <f>man!H14</f>
        <v>1312</v>
      </c>
      <c r="L19" s="10">
        <f t="shared" si="4"/>
        <v>24.450242266120014</v>
      </c>
      <c r="M19" s="9">
        <f>man!I14</f>
        <v>962</v>
      </c>
      <c r="N19" s="10">
        <f t="shared" si="5"/>
        <v>17.927692881103244</v>
      </c>
      <c r="P19" s="16"/>
      <c r="Q19" s="15"/>
      <c r="R19" s="15"/>
    </row>
    <row r="20" spans="1:18" ht="12.75">
      <c r="A20" s="1" t="s">
        <v>51</v>
      </c>
      <c r="B20" s="3" t="s">
        <v>43</v>
      </c>
      <c r="C20" s="9">
        <f>man!C15</f>
        <v>21074</v>
      </c>
      <c r="D20" s="9">
        <f t="shared" si="0"/>
        <v>21795</v>
      </c>
      <c r="E20" s="9">
        <f>man!E15</f>
        <v>3006</v>
      </c>
      <c r="F20" s="10">
        <f t="shared" si="1"/>
        <v>13.792154163799037</v>
      </c>
      <c r="G20" s="9">
        <f>man!F15</f>
        <v>5547</v>
      </c>
      <c r="H20" s="10">
        <f t="shared" si="2"/>
        <v>25.450791465932554</v>
      </c>
      <c r="I20" s="9">
        <f>man!G15</f>
        <v>5853</v>
      </c>
      <c r="J20" s="10">
        <f t="shared" si="3"/>
        <v>26.854783207157606</v>
      </c>
      <c r="K20" s="9">
        <f>man!H15</f>
        <v>4150</v>
      </c>
      <c r="L20" s="10">
        <f t="shared" si="4"/>
        <v>19.04106446432668</v>
      </c>
      <c r="M20" s="9">
        <f>man!I15</f>
        <v>3239</v>
      </c>
      <c r="N20" s="10">
        <f t="shared" si="5"/>
        <v>14.861206698784123</v>
      </c>
      <c r="P20" s="16"/>
      <c r="Q20" s="15"/>
      <c r="R20" s="15"/>
    </row>
    <row r="21" spans="1:18" ht="12.75">
      <c r="A21" s="1" t="s">
        <v>23</v>
      </c>
      <c r="B21" s="3" t="s">
        <v>40</v>
      </c>
      <c r="C21" s="9">
        <f>man!C16</f>
        <v>11857</v>
      </c>
      <c r="D21" s="9">
        <f t="shared" si="0"/>
        <v>12443</v>
      </c>
      <c r="E21" s="9">
        <f>man!E16</f>
        <v>1054</v>
      </c>
      <c r="F21" s="10">
        <f t="shared" si="1"/>
        <v>8.470626054809934</v>
      </c>
      <c r="G21" s="9">
        <f>man!F16</f>
        <v>2663</v>
      </c>
      <c r="H21" s="10">
        <f t="shared" si="2"/>
        <v>21.401591256127944</v>
      </c>
      <c r="I21" s="9">
        <f>man!G16</f>
        <v>3403</v>
      </c>
      <c r="J21" s="10">
        <f t="shared" si="3"/>
        <v>27.348710118138715</v>
      </c>
      <c r="K21" s="9">
        <f>man!H16</f>
        <v>2783</v>
      </c>
      <c r="L21" s="10">
        <f t="shared" si="4"/>
        <v>22.36598890942699</v>
      </c>
      <c r="M21" s="9">
        <f>man!I16</f>
        <v>2540</v>
      </c>
      <c r="N21" s="10">
        <f t="shared" si="5"/>
        <v>20.413083661496422</v>
      </c>
      <c r="P21" s="16"/>
      <c r="Q21" s="15"/>
      <c r="R21" s="15"/>
    </row>
    <row r="22" spans="1:18" ht="12.75">
      <c r="A22" s="1" t="s">
        <v>53</v>
      </c>
      <c r="B22" s="3" t="s">
        <v>4</v>
      </c>
      <c r="C22" s="9">
        <f>man!C17</f>
        <v>5526</v>
      </c>
      <c r="D22" s="9">
        <f t="shared" si="0"/>
        <v>5802</v>
      </c>
      <c r="E22" s="9">
        <f>man!E17</f>
        <v>727</v>
      </c>
      <c r="F22" s="10">
        <f t="shared" si="1"/>
        <v>12.53016201309893</v>
      </c>
      <c r="G22" s="9">
        <f>man!F17</f>
        <v>1319</v>
      </c>
      <c r="H22" s="10">
        <f t="shared" si="2"/>
        <v>22.73354015856601</v>
      </c>
      <c r="I22" s="9">
        <f>man!G17</f>
        <v>1758</v>
      </c>
      <c r="J22" s="10">
        <f t="shared" si="3"/>
        <v>30.299896587383664</v>
      </c>
      <c r="K22" s="9">
        <f>man!H17</f>
        <v>1260</v>
      </c>
      <c r="L22" s="10">
        <f t="shared" si="4"/>
        <v>21.71664943123061</v>
      </c>
      <c r="M22" s="9">
        <f>man!I17</f>
        <v>738</v>
      </c>
      <c r="N22" s="10">
        <f t="shared" si="5"/>
        <v>12.719751809720787</v>
      </c>
      <c r="P22" s="16"/>
      <c r="Q22" s="15"/>
      <c r="R22" s="15"/>
    </row>
    <row r="23" spans="1:18" ht="12.75">
      <c r="A23" s="1" t="s">
        <v>8</v>
      </c>
      <c r="B23" s="3" t="s">
        <v>36</v>
      </c>
      <c r="C23" s="9">
        <f>man!C18</f>
        <v>13834</v>
      </c>
      <c r="D23" s="9">
        <f t="shared" si="0"/>
        <v>16551</v>
      </c>
      <c r="E23" s="9">
        <f>man!E18</f>
        <v>2142</v>
      </c>
      <c r="F23" s="10">
        <f t="shared" si="1"/>
        <v>12.941816204458945</v>
      </c>
      <c r="G23" s="9">
        <f>man!F18</f>
        <v>3761</v>
      </c>
      <c r="H23" s="10">
        <f t="shared" si="2"/>
        <v>22.723702495317504</v>
      </c>
      <c r="I23" s="9">
        <f>man!G18</f>
        <v>3985</v>
      </c>
      <c r="J23" s="10">
        <f t="shared" si="3"/>
        <v>24.077095039574647</v>
      </c>
      <c r="K23" s="9">
        <f>man!H18</f>
        <v>3439</v>
      </c>
      <c r="L23" s="10">
        <f t="shared" si="4"/>
        <v>20.778200712947857</v>
      </c>
      <c r="M23" s="9">
        <f>man!I18</f>
        <v>3224</v>
      </c>
      <c r="N23" s="10">
        <f t="shared" si="5"/>
        <v>19.479185547701043</v>
      </c>
      <c r="P23" s="16"/>
      <c r="Q23" s="15"/>
      <c r="R23" s="15"/>
    </row>
    <row r="24" spans="1:18" ht="12.75">
      <c r="A24" s="1" t="s">
        <v>69</v>
      </c>
      <c r="B24" s="3" t="s">
        <v>42</v>
      </c>
      <c r="C24" s="9">
        <f>man!C19</f>
        <v>14434</v>
      </c>
      <c r="D24" s="9">
        <f t="shared" si="0"/>
        <v>16072</v>
      </c>
      <c r="E24" s="9">
        <f>man!E19</f>
        <v>1838</v>
      </c>
      <c r="F24" s="10">
        <f t="shared" si="1"/>
        <v>11.436037829766054</v>
      </c>
      <c r="G24" s="9">
        <f>man!F19</f>
        <v>3676</v>
      </c>
      <c r="H24" s="10">
        <f t="shared" si="2"/>
        <v>22.872075659532108</v>
      </c>
      <c r="I24" s="9">
        <f>man!G19</f>
        <v>4195</v>
      </c>
      <c r="J24" s="10">
        <f t="shared" si="3"/>
        <v>26.10129417620707</v>
      </c>
      <c r="K24" s="9">
        <f>man!H19</f>
        <v>3493</v>
      </c>
      <c r="L24" s="10">
        <f t="shared" si="4"/>
        <v>21.733449477351915</v>
      </c>
      <c r="M24" s="9">
        <f>man!I19</f>
        <v>2870</v>
      </c>
      <c r="N24" s="10">
        <f t="shared" si="5"/>
        <v>17.857142857142858</v>
      </c>
      <c r="P24" s="16"/>
      <c r="Q24" s="15"/>
      <c r="R24" s="15"/>
    </row>
    <row r="25" spans="1:18" ht="12.75">
      <c r="A25" s="1" t="s">
        <v>6</v>
      </c>
      <c r="B25" s="3" t="s">
        <v>57</v>
      </c>
      <c r="C25" s="9">
        <f>man!C20</f>
        <v>8076</v>
      </c>
      <c r="D25" s="9">
        <f t="shared" si="0"/>
        <v>9190</v>
      </c>
      <c r="E25" s="9">
        <f>man!E20</f>
        <v>854</v>
      </c>
      <c r="F25" s="10">
        <f t="shared" si="1"/>
        <v>9.292709466811752</v>
      </c>
      <c r="G25" s="9">
        <f>man!F20</f>
        <v>1910</v>
      </c>
      <c r="H25" s="10">
        <f t="shared" si="2"/>
        <v>20.783460282916213</v>
      </c>
      <c r="I25" s="9">
        <f>man!G20</f>
        <v>2478</v>
      </c>
      <c r="J25" s="10">
        <f t="shared" si="3"/>
        <v>26.964091403699676</v>
      </c>
      <c r="K25" s="9">
        <f>man!H20</f>
        <v>2214</v>
      </c>
      <c r="L25" s="10">
        <f t="shared" si="4"/>
        <v>24.09140369967356</v>
      </c>
      <c r="M25" s="9">
        <f>man!I20</f>
        <v>1734</v>
      </c>
      <c r="N25" s="10">
        <f t="shared" si="5"/>
        <v>18.868335146898804</v>
      </c>
      <c r="P25" s="16"/>
      <c r="Q25" s="15"/>
      <c r="R25" s="15"/>
    </row>
    <row r="26" spans="1:18" ht="12.75">
      <c r="A26" s="1" t="s">
        <v>10</v>
      </c>
      <c r="B26" s="3" t="s">
        <v>65</v>
      </c>
      <c r="C26" s="9">
        <f>man!C21</f>
        <v>3478</v>
      </c>
      <c r="D26" s="9">
        <f t="shared" si="0"/>
        <v>3673</v>
      </c>
      <c r="E26" s="9">
        <f>man!E21</f>
        <v>516</v>
      </c>
      <c r="F26" s="10">
        <f t="shared" si="1"/>
        <v>14.04846174789001</v>
      </c>
      <c r="G26" s="9">
        <f>man!F21</f>
        <v>939</v>
      </c>
      <c r="H26" s="10">
        <f t="shared" si="2"/>
        <v>25.5649332970324</v>
      </c>
      <c r="I26" s="9">
        <f>man!G21</f>
        <v>859</v>
      </c>
      <c r="J26" s="10">
        <f t="shared" si="3"/>
        <v>23.386877212088212</v>
      </c>
      <c r="K26" s="9">
        <f>man!H21</f>
        <v>744</v>
      </c>
      <c r="L26" s="10">
        <f t="shared" si="4"/>
        <v>20.25592158998094</v>
      </c>
      <c r="M26" s="9">
        <f>man!I21</f>
        <v>615</v>
      </c>
      <c r="N26" s="10">
        <f t="shared" si="5"/>
        <v>16.74380615300844</v>
      </c>
      <c r="P26" s="16"/>
      <c r="Q26" s="15"/>
      <c r="R26" s="15"/>
    </row>
    <row r="27" spans="1:18" ht="12.75">
      <c r="A27" s="1" t="s">
        <v>61</v>
      </c>
      <c r="B27" s="3" t="s">
        <v>25</v>
      </c>
      <c r="C27" s="9">
        <f>man!C22</f>
        <v>5492</v>
      </c>
      <c r="D27" s="9">
        <f t="shared" si="0"/>
        <v>5711</v>
      </c>
      <c r="E27" s="9">
        <f>man!E22</f>
        <v>476</v>
      </c>
      <c r="F27" s="10">
        <f t="shared" si="1"/>
        <v>8.334792505690771</v>
      </c>
      <c r="G27" s="9">
        <f>man!F22</f>
        <v>1285</v>
      </c>
      <c r="H27" s="10">
        <f t="shared" si="2"/>
        <v>22.50043775170723</v>
      </c>
      <c r="I27" s="9">
        <f>man!G22</f>
        <v>1702</v>
      </c>
      <c r="J27" s="10">
        <f t="shared" si="3"/>
        <v>29.80213622833129</v>
      </c>
      <c r="K27" s="9">
        <f>man!H22</f>
        <v>1320</v>
      </c>
      <c r="L27" s="10">
        <f t="shared" si="4"/>
        <v>23.113290141831552</v>
      </c>
      <c r="M27" s="9">
        <f>man!I22</f>
        <v>928</v>
      </c>
      <c r="N27" s="10">
        <f t="shared" si="5"/>
        <v>16.24934337243915</v>
      </c>
      <c r="P27" s="16"/>
      <c r="Q27" s="15"/>
      <c r="R27" s="15"/>
    </row>
    <row r="28" spans="1:18" ht="12.75">
      <c r="A28" s="1" t="s">
        <v>27</v>
      </c>
      <c r="B28" s="3" t="s">
        <v>41</v>
      </c>
      <c r="C28" s="9">
        <f>man!C23</f>
        <v>9292</v>
      </c>
      <c r="D28" s="9">
        <f t="shared" si="0"/>
        <v>10693</v>
      </c>
      <c r="E28" s="9">
        <f>man!E23</f>
        <v>1112</v>
      </c>
      <c r="F28" s="10">
        <f t="shared" si="1"/>
        <v>10.39932666230244</v>
      </c>
      <c r="G28" s="9">
        <f>man!F23</f>
        <v>2239</v>
      </c>
      <c r="H28" s="10">
        <f t="shared" si="2"/>
        <v>20.93893201159637</v>
      </c>
      <c r="I28" s="9">
        <f>man!G23</f>
        <v>3222</v>
      </c>
      <c r="J28" s="10">
        <f t="shared" si="3"/>
        <v>30.131861965772</v>
      </c>
      <c r="K28" s="9">
        <f>man!H23</f>
        <v>2475</v>
      </c>
      <c r="L28" s="10">
        <f t="shared" si="4"/>
        <v>23.14598335359581</v>
      </c>
      <c r="M28" s="9">
        <f>man!I23</f>
        <v>1645</v>
      </c>
      <c r="N28" s="10">
        <f t="shared" si="5"/>
        <v>15.383896006733377</v>
      </c>
      <c r="P28" s="16"/>
      <c r="Q28" s="15"/>
      <c r="R28" s="15"/>
    </row>
    <row r="29" spans="1:18" ht="12.75">
      <c r="A29" s="1" t="s">
        <v>46</v>
      </c>
      <c r="B29" s="3" t="s">
        <v>56</v>
      </c>
      <c r="C29" s="9">
        <f>man!C24</f>
        <v>8921</v>
      </c>
      <c r="D29" s="9">
        <f t="shared" si="0"/>
        <v>9536</v>
      </c>
      <c r="E29" s="9">
        <f>man!E24</f>
        <v>827</v>
      </c>
      <c r="F29" s="10">
        <f t="shared" si="1"/>
        <v>8.672399328859061</v>
      </c>
      <c r="G29" s="9">
        <f>man!F24</f>
        <v>1986</v>
      </c>
      <c r="H29" s="10">
        <f t="shared" si="2"/>
        <v>20.826342281879196</v>
      </c>
      <c r="I29" s="9">
        <f>man!G24</f>
        <v>2312</v>
      </c>
      <c r="J29" s="10">
        <f t="shared" si="3"/>
        <v>24.24496644295302</v>
      </c>
      <c r="K29" s="9">
        <f>man!H24</f>
        <v>2306</v>
      </c>
      <c r="L29" s="10">
        <f t="shared" si="4"/>
        <v>24.18204697986577</v>
      </c>
      <c r="M29" s="9">
        <f>man!I24</f>
        <v>2105</v>
      </c>
      <c r="N29" s="10">
        <f t="shared" si="5"/>
        <v>22.07424496644295</v>
      </c>
      <c r="P29" s="16"/>
      <c r="Q29" s="15"/>
      <c r="R29" s="15"/>
    </row>
    <row r="30" spans="1:18" ht="12.75">
      <c r="A30" s="1" t="s">
        <v>5</v>
      </c>
      <c r="B30" s="3" t="s">
        <v>33</v>
      </c>
      <c r="C30" s="9">
        <f>man!C25</f>
        <v>4641</v>
      </c>
      <c r="D30" s="9">
        <f t="shared" si="0"/>
        <v>4979</v>
      </c>
      <c r="E30" s="9">
        <f>man!E25</f>
        <v>488</v>
      </c>
      <c r="F30" s="10">
        <f t="shared" si="1"/>
        <v>9.801164892548703</v>
      </c>
      <c r="G30" s="9">
        <f>man!F25</f>
        <v>1044</v>
      </c>
      <c r="H30" s="10">
        <f t="shared" si="2"/>
        <v>20.968065876682065</v>
      </c>
      <c r="I30" s="9">
        <f>man!G25</f>
        <v>1388</v>
      </c>
      <c r="J30" s="10">
        <f t="shared" si="3"/>
        <v>27.877083751757382</v>
      </c>
      <c r="K30" s="9">
        <f>man!H25</f>
        <v>1217</v>
      </c>
      <c r="L30" s="10">
        <f t="shared" si="4"/>
        <v>24.44265916850773</v>
      </c>
      <c r="M30" s="9">
        <f>man!I25</f>
        <v>842</v>
      </c>
      <c r="N30" s="10">
        <f t="shared" si="5"/>
        <v>16.91102631050412</v>
      </c>
      <c r="P30" s="16"/>
      <c r="Q30" s="15"/>
      <c r="R30" s="15"/>
    </row>
    <row r="31" spans="1:18" ht="12.75">
      <c r="A31" s="1" t="s">
        <v>83</v>
      </c>
      <c r="B31" s="3" t="s">
        <v>44</v>
      </c>
      <c r="C31" s="9">
        <f>man!C26</f>
        <v>16421</v>
      </c>
      <c r="D31" s="9">
        <f t="shared" si="0"/>
        <v>17814</v>
      </c>
      <c r="E31" s="9">
        <f>man!E26</f>
        <v>2038</v>
      </c>
      <c r="F31" s="10">
        <f t="shared" si="1"/>
        <v>11.440440103289548</v>
      </c>
      <c r="G31" s="9">
        <f>man!F26</f>
        <v>4342</v>
      </c>
      <c r="H31" s="10">
        <f t="shared" si="2"/>
        <v>24.374087796115415</v>
      </c>
      <c r="I31" s="9">
        <f>man!G26</f>
        <v>4902</v>
      </c>
      <c r="J31" s="10">
        <f t="shared" si="3"/>
        <v>27.517682721455035</v>
      </c>
      <c r="K31" s="9">
        <f>man!H26</f>
        <v>3768</v>
      </c>
      <c r="L31" s="10">
        <f t="shared" si="4"/>
        <v>21.151902997642306</v>
      </c>
      <c r="M31" s="9">
        <f>man!I26</f>
        <v>2764</v>
      </c>
      <c r="N31" s="10">
        <f t="shared" si="5"/>
        <v>15.515886381497697</v>
      </c>
      <c r="P31" s="16"/>
      <c r="Q31" s="15"/>
      <c r="R31" s="15"/>
    </row>
    <row r="32" spans="1:18" ht="12.75">
      <c r="A32" s="1" t="s">
        <v>67</v>
      </c>
      <c r="B32" s="3" t="s">
        <v>50</v>
      </c>
      <c r="C32" s="9">
        <f>man!C27</f>
        <v>7302</v>
      </c>
      <c r="D32" s="9">
        <f t="shared" si="0"/>
        <v>7504</v>
      </c>
      <c r="E32" s="9">
        <f>man!E27</f>
        <v>729</v>
      </c>
      <c r="F32" s="10">
        <f t="shared" si="1"/>
        <v>9.714818763326226</v>
      </c>
      <c r="G32" s="9">
        <f>man!F27</f>
        <v>1991</v>
      </c>
      <c r="H32" s="10">
        <f t="shared" si="2"/>
        <v>26.532515991471218</v>
      </c>
      <c r="I32" s="9">
        <f>man!G27</f>
        <v>2455</v>
      </c>
      <c r="J32" s="10">
        <f t="shared" si="3"/>
        <v>32.715884861407254</v>
      </c>
      <c r="K32" s="9">
        <f>man!H27</f>
        <v>1479</v>
      </c>
      <c r="L32" s="10">
        <f t="shared" si="4"/>
        <v>19.709488272921106</v>
      </c>
      <c r="M32" s="9">
        <f>man!I27</f>
        <v>850</v>
      </c>
      <c r="N32" s="10">
        <f t="shared" si="5"/>
        <v>11.3272921108742</v>
      </c>
      <c r="P32" s="16"/>
      <c r="Q32" s="15"/>
      <c r="R32" s="15"/>
    </row>
    <row r="33" spans="1:18" ht="12.75">
      <c r="A33" s="1" t="s">
        <v>26</v>
      </c>
      <c r="B33" s="3" t="s">
        <v>34</v>
      </c>
      <c r="C33" s="9">
        <f>man!C28</f>
        <v>13720</v>
      </c>
      <c r="D33" s="9">
        <f t="shared" si="0"/>
        <v>15508</v>
      </c>
      <c r="E33" s="9">
        <f>man!E28</f>
        <v>1516</v>
      </c>
      <c r="F33" s="10">
        <f t="shared" si="1"/>
        <v>9.77559969048233</v>
      </c>
      <c r="G33" s="9">
        <f>man!F28</f>
        <v>3537</v>
      </c>
      <c r="H33" s="10">
        <f t="shared" si="2"/>
        <v>22.807583182873355</v>
      </c>
      <c r="I33" s="9">
        <f>man!G28</f>
        <v>4031</v>
      </c>
      <c r="J33" s="10">
        <f t="shared" si="3"/>
        <v>25.993035852463244</v>
      </c>
      <c r="K33" s="9">
        <f>man!H28</f>
        <v>3507</v>
      </c>
      <c r="L33" s="10">
        <f t="shared" si="4"/>
        <v>22.61413464018571</v>
      </c>
      <c r="M33" s="9">
        <f>man!I28</f>
        <v>2917</v>
      </c>
      <c r="N33" s="10">
        <f t="shared" si="5"/>
        <v>18.809646633995357</v>
      </c>
      <c r="P33" s="16"/>
      <c r="Q33" s="15"/>
      <c r="R33" s="15"/>
    </row>
    <row r="34" spans="1:18" ht="12.75">
      <c r="A34" s="1" t="s">
        <v>20</v>
      </c>
      <c r="B34" s="3" t="s">
        <v>15</v>
      </c>
      <c r="C34" s="9">
        <f>man!C29</f>
        <v>5919</v>
      </c>
      <c r="D34" s="9">
        <f t="shared" si="0"/>
        <v>6175</v>
      </c>
      <c r="E34" s="9">
        <f>man!E29</f>
        <v>486</v>
      </c>
      <c r="F34" s="10">
        <f t="shared" si="1"/>
        <v>7.870445344129555</v>
      </c>
      <c r="G34" s="9">
        <f>man!F29</f>
        <v>1420</v>
      </c>
      <c r="H34" s="10">
        <f t="shared" si="2"/>
        <v>22.995951417004047</v>
      </c>
      <c r="I34" s="9">
        <f>man!G29</f>
        <v>1794</v>
      </c>
      <c r="J34" s="10">
        <f t="shared" si="3"/>
        <v>29.05263157894737</v>
      </c>
      <c r="K34" s="9">
        <f>man!H29</f>
        <v>1400</v>
      </c>
      <c r="L34" s="10">
        <f t="shared" si="4"/>
        <v>22.672064777327936</v>
      </c>
      <c r="M34" s="9">
        <f>man!I29</f>
        <v>1075</v>
      </c>
      <c r="N34" s="10">
        <f t="shared" si="5"/>
        <v>17.408906882591094</v>
      </c>
      <c r="P34" s="16"/>
      <c r="Q34" s="15"/>
      <c r="R34" s="15"/>
    </row>
    <row r="35" spans="1:18" ht="12.75">
      <c r="A35" s="1" t="s">
        <v>82</v>
      </c>
      <c r="B35" s="3" t="s">
        <v>54</v>
      </c>
      <c r="C35" s="9">
        <f>man!C30</f>
        <v>13288</v>
      </c>
      <c r="D35" s="9">
        <f t="shared" si="0"/>
        <v>14051</v>
      </c>
      <c r="E35" s="9">
        <f>man!E30</f>
        <v>1864</v>
      </c>
      <c r="F35" s="10">
        <f t="shared" si="1"/>
        <v>13.265959718169526</v>
      </c>
      <c r="G35" s="9">
        <f>man!F30</f>
        <v>3090</v>
      </c>
      <c r="H35" s="10">
        <f t="shared" si="2"/>
        <v>21.991317343961285</v>
      </c>
      <c r="I35" s="9">
        <f>man!G30</f>
        <v>3802</v>
      </c>
      <c r="J35" s="10">
        <f t="shared" si="3"/>
        <v>27.058572343605437</v>
      </c>
      <c r="K35" s="9">
        <f>man!H30</f>
        <v>3126</v>
      </c>
      <c r="L35" s="10">
        <f t="shared" si="4"/>
        <v>22.2475268664152</v>
      </c>
      <c r="M35" s="9">
        <f>man!I30</f>
        <v>2169</v>
      </c>
      <c r="N35" s="10">
        <f t="shared" si="5"/>
        <v>15.436623727848552</v>
      </c>
      <c r="P35" s="16"/>
      <c r="Q35" s="15"/>
      <c r="R35" s="15"/>
    </row>
    <row r="36" spans="1:18" ht="12.75">
      <c r="A36" s="1" t="s">
        <v>32</v>
      </c>
      <c r="B36" s="3" t="s">
        <v>52</v>
      </c>
      <c r="C36" s="9">
        <f>man!C31</f>
        <v>8839</v>
      </c>
      <c r="D36" s="9">
        <f t="shared" si="0"/>
        <v>9580</v>
      </c>
      <c r="E36" s="9">
        <f>man!E31</f>
        <v>885</v>
      </c>
      <c r="F36" s="10">
        <f t="shared" si="1"/>
        <v>9.237995824634655</v>
      </c>
      <c r="G36" s="9">
        <f>man!F31</f>
        <v>1924</v>
      </c>
      <c r="H36" s="10">
        <f t="shared" si="2"/>
        <v>20.083507306889352</v>
      </c>
      <c r="I36" s="9">
        <f>man!G31</f>
        <v>2498</v>
      </c>
      <c r="J36" s="10">
        <f t="shared" si="3"/>
        <v>26.07515657620042</v>
      </c>
      <c r="K36" s="9">
        <f>man!H31</f>
        <v>2405</v>
      </c>
      <c r="L36" s="10">
        <f t="shared" si="4"/>
        <v>25.10438413361169</v>
      </c>
      <c r="M36" s="9">
        <f>man!I31</f>
        <v>1868</v>
      </c>
      <c r="N36" s="10">
        <f t="shared" si="5"/>
        <v>19.498956158663884</v>
      </c>
      <c r="P36" s="16"/>
      <c r="Q36" s="15"/>
      <c r="R36" s="15"/>
    </row>
    <row r="37" spans="1:18" ht="12.75">
      <c r="A37" s="1" t="s">
        <v>0</v>
      </c>
      <c r="B37" s="3" t="s">
        <v>55</v>
      </c>
      <c r="C37" s="9">
        <f>man!C32</f>
        <v>8600</v>
      </c>
      <c r="D37" s="9">
        <f t="shared" si="0"/>
        <v>9197</v>
      </c>
      <c r="E37" s="9">
        <f>man!E32</f>
        <v>969</v>
      </c>
      <c r="F37" s="10">
        <f t="shared" si="1"/>
        <v>10.536044362292053</v>
      </c>
      <c r="G37" s="9">
        <f>man!F32</f>
        <v>2196</v>
      </c>
      <c r="H37" s="10">
        <f t="shared" si="2"/>
        <v>23.877351310209853</v>
      </c>
      <c r="I37" s="9">
        <f>man!G32</f>
        <v>2475</v>
      </c>
      <c r="J37" s="10">
        <f t="shared" si="3"/>
        <v>26.910949222572576</v>
      </c>
      <c r="K37" s="9">
        <f>man!H32</f>
        <v>2097</v>
      </c>
      <c r="L37" s="10">
        <f t="shared" si="4"/>
        <v>22.80091334130695</v>
      </c>
      <c r="M37" s="9">
        <f>man!I32</f>
        <v>1460</v>
      </c>
      <c r="N37" s="10">
        <f t="shared" si="5"/>
        <v>15.874741763618571</v>
      </c>
      <c r="P37" s="16"/>
      <c r="Q37" s="15"/>
      <c r="R37" s="15"/>
    </row>
    <row r="38" spans="1:18" ht="12.75">
      <c r="A38" s="1" t="s">
        <v>72</v>
      </c>
      <c r="B38" s="3" t="s">
        <v>28</v>
      </c>
      <c r="C38" s="9">
        <f>man!C33</f>
        <v>12668</v>
      </c>
      <c r="D38" s="9">
        <f t="shared" si="0"/>
        <v>13598</v>
      </c>
      <c r="E38" s="9">
        <f>man!E33</f>
        <v>1388</v>
      </c>
      <c r="F38" s="10">
        <f t="shared" si="1"/>
        <v>10.20738343874099</v>
      </c>
      <c r="G38" s="9">
        <f>man!F33</f>
        <v>3034</v>
      </c>
      <c r="H38" s="10">
        <f t="shared" si="2"/>
        <v>22.31210472128254</v>
      </c>
      <c r="I38" s="9">
        <f>man!G33</f>
        <v>3631</v>
      </c>
      <c r="J38" s="10">
        <f t="shared" si="3"/>
        <v>26.70245624356523</v>
      </c>
      <c r="K38" s="9">
        <f>man!H33</f>
        <v>3133</v>
      </c>
      <c r="L38" s="10">
        <f t="shared" si="4"/>
        <v>23.04015296367113</v>
      </c>
      <c r="M38" s="9">
        <f>man!I33</f>
        <v>2412</v>
      </c>
      <c r="N38" s="10">
        <f t="shared" si="5"/>
        <v>17.73790263274011</v>
      </c>
      <c r="P38" s="16"/>
      <c r="Q38" s="15"/>
      <c r="R38" s="15"/>
    </row>
    <row r="39" spans="1:18" ht="12.75">
      <c r="A39" s="1" t="s">
        <v>49</v>
      </c>
      <c r="B39" s="3" t="s">
        <v>79</v>
      </c>
      <c r="C39" s="9">
        <f>man!C34</f>
        <v>7471</v>
      </c>
      <c r="D39" s="9">
        <f t="shared" si="0"/>
        <v>8180</v>
      </c>
      <c r="E39" s="9">
        <f>man!E34</f>
        <v>795</v>
      </c>
      <c r="F39" s="10">
        <f t="shared" si="1"/>
        <v>9.71882640586797</v>
      </c>
      <c r="G39" s="9">
        <f>man!F34</f>
        <v>1774</v>
      </c>
      <c r="H39" s="10">
        <f t="shared" si="2"/>
        <v>21.687041564792175</v>
      </c>
      <c r="I39" s="9">
        <f>man!G34</f>
        <v>2373</v>
      </c>
      <c r="J39" s="10">
        <f t="shared" si="3"/>
        <v>29.009779951100246</v>
      </c>
      <c r="K39" s="9">
        <f>man!H34</f>
        <v>1855</v>
      </c>
      <c r="L39" s="10">
        <f t="shared" si="4"/>
        <v>22.677261613691932</v>
      </c>
      <c r="M39" s="9">
        <f>man!I34</f>
        <v>1383</v>
      </c>
      <c r="N39" s="10">
        <f t="shared" si="5"/>
        <v>16.90709046454768</v>
      </c>
      <c r="P39" s="16"/>
      <c r="Q39" s="15"/>
      <c r="R39" s="15"/>
    </row>
    <row r="40" spans="1:18" ht="12.75">
      <c r="A40" s="1" t="s">
        <v>76</v>
      </c>
      <c r="B40" s="3" t="s">
        <v>84</v>
      </c>
      <c r="C40" s="9">
        <f>man!C35</f>
        <v>7852</v>
      </c>
      <c r="D40" s="9">
        <f t="shared" si="0"/>
        <v>8941</v>
      </c>
      <c r="E40" s="9">
        <f>man!E35</f>
        <v>1150</v>
      </c>
      <c r="F40" s="10">
        <f t="shared" si="1"/>
        <v>12.86209596242031</v>
      </c>
      <c r="G40" s="9">
        <f>man!F35</f>
        <v>2359</v>
      </c>
      <c r="H40" s="10">
        <f t="shared" si="2"/>
        <v>26.384073369869142</v>
      </c>
      <c r="I40" s="9">
        <f>man!G35</f>
        <v>2241</v>
      </c>
      <c r="J40" s="10">
        <f t="shared" si="3"/>
        <v>25.0643104798121</v>
      </c>
      <c r="K40" s="9">
        <f>man!H35</f>
        <v>1955</v>
      </c>
      <c r="L40" s="10">
        <f t="shared" si="4"/>
        <v>21.86556313611453</v>
      </c>
      <c r="M40" s="9">
        <f>man!I35</f>
        <v>1236</v>
      </c>
      <c r="N40" s="10">
        <f t="shared" si="5"/>
        <v>13.823957051783916</v>
      </c>
      <c r="P40" s="16"/>
      <c r="Q40" s="15"/>
      <c r="R40" s="15"/>
    </row>
    <row r="41" spans="1:18" ht="12.75">
      <c r="A41" s="1" t="s">
        <v>9</v>
      </c>
      <c r="B41" s="3" t="s">
        <v>35</v>
      </c>
      <c r="C41" s="9">
        <f>man!C36</f>
        <v>9948</v>
      </c>
      <c r="D41" s="9">
        <f t="shared" si="0"/>
        <v>10470</v>
      </c>
      <c r="E41" s="9">
        <f>man!E36</f>
        <v>1133</v>
      </c>
      <c r="F41" s="10">
        <f t="shared" si="1"/>
        <v>10.821394460362942</v>
      </c>
      <c r="G41" s="9">
        <f>man!F36</f>
        <v>2585</v>
      </c>
      <c r="H41" s="10">
        <f t="shared" si="2"/>
        <v>24.689589302769818</v>
      </c>
      <c r="I41" s="9">
        <f>man!G36</f>
        <v>2952</v>
      </c>
      <c r="J41" s="10">
        <f t="shared" si="3"/>
        <v>28.19484240687679</v>
      </c>
      <c r="K41" s="9">
        <f>man!H36</f>
        <v>2222</v>
      </c>
      <c r="L41" s="10">
        <f t="shared" si="4"/>
        <v>21.222540592168098</v>
      </c>
      <c r="M41" s="9">
        <f>man!I36</f>
        <v>1578</v>
      </c>
      <c r="N41" s="10">
        <f t="shared" si="5"/>
        <v>15.071633237822349</v>
      </c>
      <c r="P41" s="16"/>
      <c r="Q41" s="15"/>
      <c r="R41" s="15"/>
    </row>
    <row r="42" spans="1:18" ht="12.75">
      <c r="A42" s="1" t="s">
        <v>73</v>
      </c>
      <c r="B42" s="3" t="s">
        <v>78</v>
      </c>
      <c r="C42" s="9">
        <f>man!C37</f>
        <v>10464</v>
      </c>
      <c r="D42" s="9">
        <f t="shared" si="0"/>
        <v>11951</v>
      </c>
      <c r="E42" s="9">
        <f>man!E37</f>
        <v>1134</v>
      </c>
      <c r="F42" s="10">
        <f t="shared" si="1"/>
        <v>9.488745711655929</v>
      </c>
      <c r="G42" s="9">
        <f>man!F37</f>
        <v>2411</v>
      </c>
      <c r="H42" s="10">
        <f t="shared" si="2"/>
        <v>20.1740440130533</v>
      </c>
      <c r="I42" s="9">
        <f>man!G37</f>
        <v>3097</v>
      </c>
      <c r="J42" s="10">
        <f t="shared" si="3"/>
        <v>25.914149443561207</v>
      </c>
      <c r="K42" s="9">
        <f>man!H37</f>
        <v>3067</v>
      </c>
      <c r="L42" s="10">
        <f t="shared" si="4"/>
        <v>25.663124424734328</v>
      </c>
      <c r="M42" s="9">
        <f>man!I37</f>
        <v>2242</v>
      </c>
      <c r="N42" s="10">
        <f t="shared" si="5"/>
        <v>18.75993640699523</v>
      </c>
      <c r="P42" s="16"/>
      <c r="Q42" s="15"/>
      <c r="R42" s="15"/>
    </row>
    <row r="43" spans="1:18" ht="12.75">
      <c r="A43" s="1" t="s">
        <v>29</v>
      </c>
      <c r="B43" s="3" t="s">
        <v>75</v>
      </c>
      <c r="C43" s="9">
        <f>man!C38</f>
        <v>6113</v>
      </c>
      <c r="D43" s="9">
        <f t="shared" si="0"/>
        <v>6976</v>
      </c>
      <c r="E43" s="9">
        <f>man!E38</f>
        <v>441</v>
      </c>
      <c r="F43" s="10">
        <f t="shared" si="1"/>
        <v>6.321674311926606</v>
      </c>
      <c r="G43" s="9">
        <f>man!F38</f>
        <v>1318</v>
      </c>
      <c r="H43" s="10">
        <f t="shared" si="2"/>
        <v>18.893348623853214</v>
      </c>
      <c r="I43" s="9">
        <f>man!G38</f>
        <v>1790</v>
      </c>
      <c r="J43" s="10">
        <f t="shared" si="3"/>
        <v>25.659403669724774</v>
      </c>
      <c r="K43" s="9">
        <f>man!H38</f>
        <v>1795</v>
      </c>
      <c r="L43" s="10">
        <f t="shared" si="4"/>
        <v>25.731077981651374</v>
      </c>
      <c r="M43" s="9">
        <f>man!I38</f>
        <v>1632</v>
      </c>
      <c r="N43" s="10">
        <f t="shared" si="5"/>
        <v>23.394495412844037</v>
      </c>
      <c r="P43" s="16"/>
      <c r="Q43" s="15"/>
      <c r="R43" s="15"/>
    </row>
    <row r="44" spans="1:18" ht="12.75">
      <c r="A44" s="1" t="s">
        <v>68</v>
      </c>
      <c r="B44" s="3" t="s">
        <v>14</v>
      </c>
      <c r="C44" s="9">
        <f>man!C39</f>
        <v>15736</v>
      </c>
      <c r="D44" s="9">
        <f t="shared" si="0"/>
        <v>16514</v>
      </c>
      <c r="E44" s="9">
        <f>man!E39</f>
        <v>2137</v>
      </c>
      <c r="F44" s="10">
        <f t="shared" si="1"/>
        <v>12.94053530337895</v>
      </c>
      <c r="G44" s="9">
        <f>man!F39</f>
        <v>4511</v>
      </c>
      <c r="H44" s="10">
        <f t="shared" si="2"/>
        <v>27.31621654353882</v>
      </c>
      <c r="I44" s="9">
        <f>man!G39</f>
        <v>4399</v>
      </c>
      <c r="J44" s="10">
        <f t="shared" si="3"/>
        <v>26.6380041177183</v>
      </c>
      <c r="K44" s="9">
        <f>man!H39</f>
        <v>3123</v>
      </c>
      <c r="L44" s="10">
        <f t="shared" si="4"/>
        <v>18.911226837834562</v>
      </c>
      <c r="M44" s="9">
        <f>man!I39</f>
        <v>2344</v>
      </c>
      <c r="N44" s="10">
        <f t="shared" si="5"/>
        <v>14.194017197529368</v>
      </c>
      <c r="P44" s="16"/>
      <c r="Q44" s="15"/>
      <c r="R44" s="15"/>
    </row>
    <row r="45" spans="1:18" ht="12.75">
      <c r="A45" s="1" t="s">
        <v>19</v>
      </c>
      <c r="B45" s="3" t="s">
        <v>81</v>
      </c>
      <c r="C45" s="9">
        <f>man!C40</f>
        <v>6384</v>
      </c>
      <c r="D45" s="9">
        <f t="shared" si="0"/>
        <v>6640</v>
      </c>
      <c r="E45" s="9">
        <f>man!E40</f>
        <v>758</v>
      </c>
      <c r="F45" s="10">
        <f t="shared" si="1"/>
        <v>11.41566265060241</v>
      </c>
      <c r="G45" s="9">
        <f>man!F40</f>
        <v>1657</v>
      </c>
      <c r="H45" s="10">
        <f t="shared" si="2"/>
        <v>24.954819277108435</v>
      </c>
      <c r="I45" s="9">
        <f>man!G40</f>
        <v>1930</v>
      </c>
      <c r="J45" s="10">
        <f t="shared" si="3"/>
        <v>29.066265060240966</v>
      </c>
      <c r="K45" s="9">
        <f>man!H40</f>
        <v>1301</v>
      </c>
      <c r="L45" s="10">
        <f t="shared" si="4"/>
        <v>19.593373493975903</v>
      </c>
      <c r="M45" s="9">
        <f>man!I40</f>
        <v>994</v>
      </c>
      <c r="N45" s="10">
        <f t="shared" si="5"/>
        <v>14.96987951807229</v>
      </c>
      <c r="P45" s="16"/>
      <c r="Q45" s="15"/>
      <c r="R45" s="15"/>
    </row>
    <row r="46" spans="1:18" ht="12.75">
      <c r="A46" s="1" t="s">
        <v>48</v>
      </c>
      <c r="B46" s="3" t="s">
        <v>17</v>
      </c>
      <c r="C46" s="9">
        <f>man!C41</f>
        <v>6084</v>
      </c>
      <c r="D46" s="9">
        <f t="shared" si="0"/>
        <v>6871</v>
      </c>
      <c r="E46" s="9">
        <f>man!E41</f>
        <v>517</v>
      </c>
      <c r="F46" s="10">
        <f t="shared" si="1"/>
        <v>7.524377819822442</v>
      </c>
      <c r="G46" s="9">
        <f>man!F41</f>
        <v>1363</v>
      </c>
      <c r="H46" s="10">
        <f t="shared" si="2"/>
        <v>19.836996070440986</v>
      </c>
      <c r="I46" s="9">
        <f>man!G41</f>
        <v>1809</v>
      </c>
      <c r="J46" s="10">
        <f t="shared" si="3"/>
        <v>26.32804540823752</v>
      </c>
      <c r="K46" s="9">
        <f>man!H41</f>
        <v>1762</v>
      </c>
      <c r="L46" s="10">
        <f t="shared" si="4"/>
        <v>25.644011060980937</v>
      </c>
      <c r="M46" s="9">
        <f>man!I41</f>
        <v>1420</v>
      </c>
      <c r="N46" s="10">
        <f t="shared" si="5"/>
        <v>20.66656964051812</v>
      </c>
      <c r="P46" s="16"/>
      <c r="Q46" s="15"/>
      <c r="R46" s="15"/>
    </row>
    <row r="47" spans="1:18" ht="12.75">
      <c r="A47" s="1" t="s">
        <v>59</v>
      </c>
      <c r="B47" s="3" t="s">
        <v>80</v>
      </c>
      <c r="C47" s="9">
        <f>man!C42</f>
        <v>7532</v>
      </c>
      <c r="D47" s="9">
        <f t="shared" si="0"/>
        <v>8422</v>
      </c>
      <c r="E47" s="9">
        <f>man!E42</f>
        <v>697</v>
      </c>
      <c r="F47" s="10">
        <f t="shared" si="1"/>
        <v>8.275943956304916</v>
      </c>
      <c r="G47" s="9">
        <f>man!F42</f>
        <v>1676</v>
      </c>
      <c r="H47" s="10">
        <f t="shared" si="2"/>
        <v>19.90026122061268</v>
      </c>
      <c r="I47" s="9">
        <f>man!G42</f>
        <v>2296</v>
      </c>
      <c r="J47" s="10">
        <f t="shared" si="3"/>
        <v>27.261933032533843</v>
      </c>
      <c r="K47" s="9">
        <f>man!H42</f>
        <v>2148</v>
      </c>
      <c r="L47" s="10">
        <f t="shared" si="4"/>
        <v>25.504630729042983</v>
      </c>
      <c r="M47" s="9">
        <f>man!I42</f>
        <v>1605</v>
      </c>
      <c r="N47" s="10">
        <f t="shared" si="5"/>
        <v>19.05723106150558</v>
      </c>
      <c r="P47" s="16"/>
      <c r="Q47" s="15"/>
      <c r="R47" s="15"/>
    </row>
    <row r="48" spans="1:18" ht="12.75">
      <c r="A48" s="1" t="s">
        <v>63</v>
      </c>
      <c r="B48" s="3" t="s">
        <v>31</v>
      </c>
      <c r="C48" s="9">
        <f>man!C43</f>
        <v>6516</v>
      </c>
      <c r="D48" s="9">
        <f t="shared" si="0"/>
        <v>6989</v>
      </c>
      <c r="E48" s="9">
        <f>man!E43</f>
        <v>634</v>
      </c>
      <c r="F48" s="10">
        <f t="shared" si="1"/>
        <v>9.071397911003004</v>
      </c>
      <c r="G48" s="9">
        <f>man!F43</f>
        <v>1659</v>
      </c>
      <c r="H48" s="10">
        <f t="shared" si="2"/>
        <v>23.737301473744456</v>
      </c>
      <c r="I48" s="9">
        <f>man!G43</f>
        <v>1893</v>
      </c>
      <c r="J48" s="10">
        <f t="shared" si="3"/>
        <v>27.085419945628846</v>
      </c>
      <c r="K48" s="9">
        <f>man!H43</f>
        <v>1579</v>
      </c>
      <c r="L48" s="10">
        <f t="shared" si="4"/>
        <v>22.59264558592073</v>
      </c>
      <c r="M48" s="9">
        <f>man!I43</f>
        <v>1224</v>
      </c>
      <c r="N48" s="10">
        <f t="shared" si="5"/>
        <v>17.51323508370296</v>
      </c>
      <c r="P48" s="16"/>
      <c r="Q48" s="15"/>
      <c r="R48" s="15"/>
    </row>
    <row r="49" spans="2:14" s="2" customFormat="1" ht="12.75">
      <c r="B49" s="3" t="s">
        <v>91</v>
      </c>
      <c r="C49" s="4">
        <f>SUM(C7:C48)</f>
        <v>438142</v>
      </c>
      <c r="D49" s="4">
        <f>SUM(D7:D48)</f>
        <v>472851</v>
      </c>
      <c r="E49" s="4">
        <f aca="true" t="shared" si="6" ref="E49:M49">SUM(E7:E48)</f>
        <v>52940</v>
      </c>
      <c r="F49" s="11">
        <f>E49/D49*100</f>
        <v>11.195915838181584</v>
      </c>
      <c r="G49" s="4">
        <f t="shared" si="6"/>
        <v>109524</v>
      </c>
      <c r="H49" s="11">
        <f>G49/D49*100</f>
        <v>23.16247612884397</v>
      </c>
      <c r="I49" s="4">
        <f t="shared" si="6"/>
        <v>127479</v>
      </c>
      <c r="J49" s="11">
        <f>I49/D49*100</f>
        <v>26.959655367124103</v>
      </c>
      <c r="K49" s="4">
        <f t="shared" si="6"/>
        <v>103082</v>
      </c>
      <c r="L49" s="11">
        <f>K49/D49*100</f>
        <v>21.800101934858972</v>
      </c>
      <c r="M49" s="4">
        <f t="shared" si="6"/>
        <v>79826</v>
      </c>
      <c r="N49" s="11">
        <f>M49/D49*100</f>
        <v>16.881850730991367</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12946</v>
      </c>
      <c r="D2" s="13">
        <v>14223</v>
      </c>
      <c r="E2" s="13">
        <v>1520</v>
      </c>
      <c r="F2" s="13">
        <v>3279</v>
      </c>
      <c r="G2" s="13">
        <v>3753</v>
      </c>
      <c r="H2" s="13">
        <v>3279</v>
      </c>
      <c r="I2" s="13">
        <v>2392</v>
      </c>
    </row>
    <row r="3" spans="1:9" ht="12.75">
      <c r="A3" s="17" t="s">
        <v>47</v>
      </c>
      <c r="B3" s="13" t="s">
        <v>11</v>
      </c>
      <c r="C3" s="13">
        <v>12254</v>
      </c>
      <c r="D3" s="13">
        <v>13235</v>
      </c>
      <c r="E3" s="13">
        <v>1440</v>
      </c>
      <c r="F3" s="13">
        <v>3094</v>
      </c>
      <c r="G3" s="13">
        <v>3480</v>
      </c>
      <c r="H3" s="13">
        <v>2926</v>
      </c>
      <c r="I3" s="13">
        <v>2295</v>
      </c>
    </row>
    <row r="4" spans="1:9" ht="12.75">
      <c r="A4" s="13" t="s">
        <v>58</v>
      </c>
      <c r="B4" s="13" t="s">
        <v>107</v>
      </c>
      <c r="C4" s="13">
        <v>10554</v>
      </c>
      <c r="D4" s="13">
        <v>11573</v>
      </c>
      <c r="E4" s="13">
        <v>1018</v>
      </c>
      <c r="F4" s="13">
        <v>2337</v>
      </c>
      <c r="G4" s="13">
        <v>3295</v>
      </c>
      <c r="H4" s="13">
        <v>2792</v>
      </c>
      <c r="I4" s="13">
        <v>2131</v>
      </c>
    </row>
    <row r="5" spans="1:9" ht="12.75">
      <c r="A5" s="13" t="s">
        <v>2</v>
      </c>
      <c r="B5" s="13" t="s">
        <v>62</v>
      </c>
      <c r="C5" s="13">
        <v>10288</v>
      </c>
      <c r="D5" s="13">
        <v>11259</v>
      </c>
      <c r="E5" s="13">
        <v>1117</v>
      </c>
      <c r="F5" s="13">
        <v>2371</v>
      </c>
      <c r="G5" s="13">
        <v>3078</v>
      </c>
      <c r="H5" s="13">
        <v>2585</v>
      </c>
      <c r="I5" s="13">
        <v>2108</v>
      </c>
    </row>
    <row r="6" spans="1:9" ht="12.75">
      <c r="A6" s="13" t="s">
        <v>1</v>
      </c>
      <c r="B6" s="13" t="s">
        <v>60</v>
      </c>
      <c r="C6" s="13">
        <v>21266</v>
      </c>
      <c r="D6" s="13">
        <v>23256</v>
      </c>
      <c r="E6" s="13">
        <v>3267</v>
      </c>
      <c r="F6" s="13">
        <v>6038</v>
      </c>
      <c r="G6" s="13">
        <v>6279</v>
      </c>
      <c r="H6" s="13">
        <v>4563</v>
      </c>
      <c r="I6" s="13">
        <v>3109</v>
      </c>
    </row>
    <row r="7" spans="1:9" ht="12.75">
      <c r="A7" s="13" t="s">
        <v>21</v>
      </c>
      <c r="B7" s="13" t="s">
        <v>108</v>
      </c>
      <c r="C7" s="13">
        <v>9331</v>
      </c>
      <c r="D7" s="13">
        <v>10566</v>
      </c>
      <c r="E7" s="13">
        <v>1435</v>
      </c>
      <c r="F7" s="13">
        <v>2430</v>
      </c>
      <c r="G7" s="13">
        <v>2552</v>
      </c>
      <c r="H7" s="13">
        <v>2114</v>
      </c>
      <c r="I7" s="13">
        <v>2035</v>
      </c>
    </row>
    <row r="8" spans="1:9" ht="12.75">
      <c r="A8" s="13" t="s">
        <v>18</v>
      </c>
      <c r="B8" s="13" t="s">
        <v>109</v>
      </c>
      <c r="C8" s="13">
        <v>8052</v>
      </c>
      <c r="D8" s="13">
        <v>8463</v>
      </c>
      <c r="E8" s="13">
        <v>846</v>
      </c>
      <c r="F8" s="13">
        <v>1724</v>
      </c>
      <c r="G8" s="13">
        <v>2371</v>
      </c>
      <c r="H8" s="13">
        <v>2133</v>
      </c>
      <c r="I8" s="13">
        <v>1389</v>
      </c>
    </row>
    <row r="9" spans="1:9" ht="12.75">
      <c r="A9" s="13" t="s">
        <v>22</v>
      </c>
      <c r="B9" s="13" t="s">
        <v>110</v>
      </c>
      <c r="C9" s="13">
        <v>11983</v>
      </c>
      <c r="D9" s="13">
        <v>12223</v>
      </c>
      <c r="E9" s="13">
        <v>1387</v>
      </c>
      <c r="F9" s="13">
        <v>3072</v>
      </c>
      <c r="G9" s="13">
        <v>3519</v>
      </c>
      <c r="H9" s="13">
        <v>2393</v>
      </c>
      <c r="I9" s="13">
        <v>1852</v>
      </c>
    </row>
    <row r="10" spans="1:9" ht="12.75">
      <c r="A10" s="13" t="s">
        <v>24</v>
      </c>
      <c r="B10" s="13" t="s">
        <v>71</v>
      </c>
      <c r="C10" s="13">
        <v>6157</v>
      </c>
      <c r="D10" s="13">
        <v>6423</v>
      </c>
      <c r="E10" s="13">
        <v>488</v>
      </c>
      <c r="F10" s="13">
        <v>1281</v>
      </c>
      <c r="G10" s="13">
        <v>1874</v>
      </c>
      <c r="H10" s="13">
        <v>1586</v>
      </c>
      <c r="I10" s="13">
        <v>1194</v>
      </c>
    </row>
    <row r="11" spans="1:9" ht="12.75">
      <c r="A11" s="13" t="s">
        <v>30</v>
      </c>
      <c r="B11" s="13" t="s">
        <v>111</v>
      </c>
      <c r="C11" s="13">
        <v>39299</v>
      </c>
      <c r="D11" s="13">
        <v>40112</v>
      </c>
      <c r="E11" s="13">
        <v>6361</v>
      </c>
      <c r="F11" s="13">
        <v>10217</v>
      </c>
      <c r="G11" s="13">
        <v>10626</v>
      </c>
      <c r="H11" s="13">
        <v>7000</v>
      </c>
      <c r="I11" s="13">
        <v>5908</v>
      </c>
    </row>
    <row r="12" spans="1:9" ht="12.75">
      <c r="A12" s="13" t="s">
        <v>77</v>
      </c>
      <c r="B12" s="13" t="s">
        <v>16</v>
      </c>
      <c r="C12" s="13">
        <v>7673</v>
      </c>
      <c r="D12" s="13">
        <v>8033</v>
      </c>
      <c r="E12" s="13">
        <v>733</v>
      </c>
      <c r="F12" s="13">
        <v>1770</v>
      </c>
      <c r="G12" s="13">
        <v>2149</v>
      </c>
      <c r="H12" s="13">
        <v>1892</v>
      </c>
      <c r="I12" s="13">
        <v>1489</v>
      </c>
    </row>
    <row r="13" spans="1:9" ht="12.75">
      <c r="A13" s="13" t="s">
        <v>64</v>
      </c>
      <c r="B13" s="13" t="s">
        <v>112</v>
      </c>
      <c r="C13" s="13">
        <v>5749</v>
      </c>
      <c r="D13" s="13">
        <v>6293</v>
      </c>
      <c r="E13" s="13">
        <v>558</v>
      </c>
      <c r="F13" s="13">
        <v>1422</v>
      </c>
      <c r="G13" s="13">
        <v>1620</v>
      </c>
      <c r="H13" s="13">
        <v>1384</v>
      </c>
      <c r="I13" s="13">
        <v>1309</v>
      </c>
    </row>
    <row r="14" spans="1:9" ht="12.75">
      <c r="A14" s="13" t="s">
        <v>38</v>
      </c>
      <c r="B14" s="13" t="s">
        <v>113</v>
      </c>
      <c r="C14" s="13">
        <v>5108</v>
      </c>
      <c r="D14" s="13">
        <v>5366</v>
      </c>
      <c r="E14" s="13">
        <v>459</v>
      </c>
      <c r="F14" s="13">
        <v>1273</v>
      </c>
      <c r="G14" s="13">
        <v>1360</v>
      </c>
      <c r="H14" s="13">
        <v>1312</v>
      </c>
      <c r="I14" s="13">
        <v>962</v>
      </c>
    </row>
    <row r="15" spans="1:9" ht="12.75">
      <c r="A15" s="13" t="s">
        <v>51</v>
      </c>
      <c r="B15" s="13" t="s">
        <v>43</v>
      </c>
      <c r="C15" s="13">
        <v>21074</v>
      </c>
      <c r="D15" s="13">
        <v>21795</v>
      </c>
      <c r="E15" s="13">
        <v>3006</v>
      </c>
      <c r="F15" s="13">
        <v>5547</v>
      </c>
      <c r="G15" s="13">
        <v>5853</v>
      </c>
      <c r="H15" s="13">
        <v>4150</v>
      </c>
      <c r="I15" s="13">
        <v>3239</v>
      </c>
    </row>
    <row r="16" spans="1:9" ht="12.75">
      <c r="A16" s="13" t="s">
        <v>23</v>
      </c>
      <c r="B16" s="13" t="s">
        <v>114</v>
      </c>
      <c r="C16" s="13">
        <v>11857</v>
      </c>
      <c r="D16" s="13">
        <v>12443</v>
      </c>
      <c r="E16" s="13">
        <v>1054</v>
      </c>
      <c r="F16" s="13">
        <v>2663</v>
      </c>
      <c r="G16" s="13">
        <v>3403</v>
      </c>
      <c r="H16" s="13">
        <v>2783</v>
      </c>
      <c r="I16" s="13">
        <v>2540</v>
      </c>
    </row>
    <row r="17" spans="1:9" ht="12.75">
      <c r="A17" s="13" t="s">
        <v>53</v>
      </c>
      <c r="B17" s="13" t="s">
        <v>4</v>
      </c>
      <c r="C17" s="13">
        <v>5526</v>
      </c>
      <c r="D17" s="13">
        <v>5802</v>
      </c>
      <c r="E17" s="13">
        <v>727</v>
      </c>
      <c r="F17" s="13">
        <v>1319</v>
      </c>
      <c r="G17" s="13">
        <v>1758</v>
      </c>
      <c r="H17" s="13">
        <v>1260</v>
      </c>
      <c r="I17" s="13">
        <v>738</v>
      </c>
    </row>
    <row r="18" spans="1:9" ht="12.75">
      <c r="A18" s="13" t="s">
        <v>8</v>
      </c>
      <c r="B18" s="13" t="s">
        <v>115</v>
      </c>
      <c r="C18" s="13">
        <v>13834</v>
      </c>
      <c r="D18" s="13">
        <v>16551</v>
      </c>
      <c r="E18" s="13">
        <v>2142</v>
      </c>
      <c r="F18" s="13">
        <v>3761</v>
      </c>
      <c r="G18" s="13">
        <v>3985</v>
      </c>
      <c r="H18" s="13">
        <v>3439</v>
      </c>
      <c r="I18" s="13">
        <v>3224</v>
      </c>
    </row>
    <row r="19" spans="1:9" ht="12.75">
      <c r="A19" s="13" t="s">
        <v>69</v>
      </c>
      <c r="B19" s="13" t="s">
        <v>42</v>
      </c>
      <c r="C19" s="13">
        <v>14434</v>
      </c>
      <c r="D19" s="13">
        <v>16072</v>
      </c>
      <c r="E19" s="13">
        <v>1838</v>
      </c>
      <c r="F19" s="13">
        <v>3676</v>
      </c>
      <c r="G19" s="13">
        <v>4195</v>
      </c>
      <c r="H19" s="13">
        <v>3493</v>
      </c>
      <c r="I19" s="13">
        <v>2870</v>
      </c>
    </row>
    <row r="20" spans="1:9" ht="12.75">
      <c r="A20" s="13" t="s">
        <v>6</v>
      </c>
      <c r="B20" s="13" t="s">
        <v>116</v>
      </c>
      <c r="C20" s="13">
        <v>8076</v>
      </c>
      <c r="D20" s="13">
        <v>9190</v>
      </c>
      <c r="E20" s="13">
        <v>854</v>
      </c>
      <c r="F20" s="13">
        <v>1910</v>
      </c>
      <c r="G20" s="13">
        <v>2478</v>
      </c>
      <c r="H20" s="13">
        <v>2214</v>
      </c>
      <c r="I20" s="13">
        <v>1734</v>
      </c>
    </row>
    <row r="21" spans="1:9" ht="12.75">
      <c r="A21" s="13" t="s">
        <v>10</v>
      </c>
      <c r="B21" s="13" t="s">
        <v>65</v>
      </c>
      <c r="C21" s="13">
        <v>3478</v>
      </c>
      <c r="D21" s="13">
        <v>3673</v>
      </c>
      <c r="E21" s="13">
        <v>516</v>
      </c>
      <c r="F21" s="13">
        <v>939</v>
      </c>
      <c r="G21" s="13">
        <v>859</v>
      </c>
      <c r="H21" s="13">
        <v>744</v>
      </c>
      <c r="I21" s="13">
        <v>615</v>
      </c>
    </row>
    <row r="22" spans="1:9" ht="12.75">
      <c r="A22" s="13" t="s">
        <v>61</v>
      </c>
      <c r="B22" s="13" t="s">
        <v>25</v>
      </c>
      <c r="C22" s="13">
        <v>5492</v>
      </c>
      <c r="D22" s="13">
        <v>5711</v>
      </c>
      <c r="E22" s="13">
        <v>476</v>
      </c>
      <c r="F22" s="13">
        <v>1285</v>
      </c>
      <c r="G22" s="13">
        <v>1702</v>
      </c>
      <c r="H22" s="13">
        <v>1320</v>
      </c>
      <c r="I22" s="13">
        <v>928</v>
      </c>
    </row>
    <row r="23" spans="1:9" ht="12.75">
      <c r="A23" s="13" t="s">
        <v>27</v>
      </c>
      <c r="B23" s="13" t="s">
        <v>41</v>
      </c>
      <c r="C23" s="13">
        <v>9292</v>
      </c>
      <c r="D23" s="13">
        <v>10693</v>
      </c>
      <c r="E23" s="13">
        <v>1112</v>
      </c>
      <c r="F23" s="13">
        <v>2239</v>
      </c>
      <c r="G23" s="13">
        <v>3222</v>
      </c>
      <c r="H23" s="13">
        <v>2475</v>
      </c>
      <c r="I23" s="13">
        <v>1645</v>
      </c>
    </row>
    <row r="24" spans="1:9" ht="12.75">
      <c r="A24" s="13" t="s">
        <v>46</v>
      </c>
      <c r="B24" s="13" t="s">
        <v>56</v>
      </c>
      <c r="C24" s="13">
        <v>8921</v>
      </c>
      <c r="D24" s="13">
        <v>9536</v>
      </c>
      <c r="E24" s="13">
        <v>827</v>
      </c>
      <c r="F24" s="13">
        <v>1986</v>
      </c>
      <c r="G24" s="13">
        <v>2312</v>
      </c>
      <c r="H24" s="13">
        <v>2306</v>
      </c>
      <c r="I24" s="13">
        <v>2105</v>
      </c>
    </row>
    <row r="25" spans="1:9" ht="12.75">
      <c r="A25" s="13" t="s">
        <v>5</v>
      </c>
      <c r="B25" s="13" t="s">
        <v>117</v>
      </c>
      <c r="C25" s="13">
        <v>4641</v>
      </c>
      <c r="D25" s="13">
        <v>4979</v>
      </c>
      <c r="E25" s="13">
        <v>488</v>
      </c>
      <c r="F25" s="13">
        <v>1044</v>
      </c>
      <c r="G25" s="13">
        <v>1388</v>
      </c>
      <c r="H25" s="13">
        <v>1217</v>
      </c>
      <c r="I25" s="13">
        <v>842</v>
      </c>
    </row>
    <row r="26" spans="1:9" ht="12.75">
      <c r="A26" s="13" t="s">
        <v>83</v>
      </c>
      <c r="B26" s="13" t="s">
        <v>118</v>
      </c>
      <c r="C26" s="13">
        <v>16421</v>
      </c>
      <c r="D26" s="13">
        <v>17814</v>
      </c>
      <c r="E26" s="13">
        <v>2038</v>
      </c>
      <c r="F26" s="13">
        <v>4342</v>
      </c>
      <c r="G26" s="13">
        <v>4902</v>
      </c>
      <c r="H26" s="13">
        <v>3768</v>
      </c>
      <c r="I26" s="13">
        <v>2764</v>
      </c>
    </row>
    <row r="27" spans="1:9" ht="12.75">
      <c r="A27" s="13" t="s">
        <v>67</v>
      </c>
      <c r="B27" s="13" t="s">
        <v>50</v>
      </c>
      <c r="C27" s="13">
        <v>7302</v>
      </c>
      <c r="D27" s="13">
        <v>7504</v>
      </c>
      <c r="E27" s="13">
        <v>729</v>
      </c>
      <c r="F27" s="13">
        <v>1991</v>
      </c>
      <c r="G27" s="13">
        <v>2455</v>
      </c>
      <c r="H27" s="13">
        <v>1479</v>
      </c>
      <c r="I27" s="13">
        <v>850</v>
      </c>
    </row>
    <row r="28" spans="1:9" ht="12.75">
      <c r="A28" s="13" t="s">
        <v>26</v>
      </c>
      <c r="B28" s="13" t="s">
        <v>119</v>
      </c>
      <c r="C28" s="13">
        <v>13720</v>
      </c>
      <c r="D28" s="13">
        <v>15508</v>
      </c>
      <c r="E28" s="13">
        <v>1516</v>
      </c>
      <c r="F28" s="13">
        <v>3537</v>
      </c>
      <c r="G28" s="13">
        <v>4031</v>
      </c>
      <c r="H28" s="13">
        <v>3507</v>
      </c>
      <c r="I28" s="13">
        <v>2917</v>
      </c>
    </row>
    <row r="29" spans="1:9" ht="12.75">
      <c r="A29" s="13" t="s">
        <v>20</v>
      </c>
      <c r="B29" s="13" t="s">
        <v>120</v>
      </c>
      <c r="C29" s="13">
        <v>5919</v>
      </c>
      <c r="D29" s="13">
        <v>6175</v>
      </c>
      <c r="E29" s="13">
        <v>486</v>
      </c>
      <c r="F29" s="13">
        <v>1420</v>
      </c>
      <c r="G29" s="13">
        <v>1794</v>
      </c>
      <c r="H29" s="13">
        <v>1400</v>
      </c>
      <c r="I29" s="13">
        <v>1075</v>
      </c>
    </row>
    <row r="30" spans="1:9" ht="12.75">
      <c r="A30" s="13" t="s">
        <v>82</v>
      </c>
      <c r="B30" s="13" t="s">
        <v>121</v>
      </c>
      <c r="C30" s="13">
        <v>13288</v>
      </c>
      <c r="D30" s="13">
        <v>14051</v>
      </c>
      <c r="E30" s="13">
        <v>1864</v>
      </c>
      <c r="F30" s="13">
        <v>3090</v>
      </c>
      <c r="G30" s="13">
        <v>3802</v>
      </c>
      <c r="H30" s="13">
        <v>3126</v>
      </c>
      <c r="I30" s="13">
        <v>2169</v>
      </c>
    </row>
    <row r="31" spans="1:9" ht="12.75">
      <c r="A31" s="13" t="s">
        <v>32</v>
      </c>
      <c r="B31" s="13" t="s">
        <v>122</v>
      </c>
      <c r="C31" s="13">
        <v>8839</v>
      </c>
      <c r="D31" s="13">
        <v>9580</v>
      </c>
      <c r="E31" s="13">
        <v>885</v>
      </c>
      <c r="F31" s="13">
        <v>1924</v>
      </c>
      <c r="G31" s="13">
        <v>2498</v>
      </c>
      <c r="H31" s="13">
        <v>2405</v>
      </c>
      <c r="I31" s="13">
        <v>1868</v>
      </c>
    </row>
    <row r="32" spans="1:9" ht="12.75">
      <c r="A32" s="13" t="s">
        <v>0</v>
      </c>
      <c r="B32" s="13" t="s">
        <v>55</v>
      </c>
      <c r="C32" s="13">
        <v>8600</v>
      </c>
      <c r="D32" s="13">
        <v>9197</v>
      </c>
      <c r="E32" s="13">
        <v>969</v>
      </c>
      <c r="F32" s="13">
        <v>2196</v>
      </c>
      <c r="G32" s="13">
        <v>2475</v>
      </c>
      <c r="H32" s="13">
        <v>2097</v>
      </c>
      <c r="I32" s="13">
        <v>1460</v>
      </c>
    </row>
    <row r="33" spans="1:9" ht="12.75">
      <c r="A33" s="13" t="s">
        <v>72</v>
      </c>
      <c r="B33" s="13" t="s">
        <v>28</v>
      </c>
      <c r="C33" s="13">
        <v>12668</v>
      </c>
      <c r="D33" s="13">
        <v>13598</v>
      </c>
      <c r="E33" s="13">
        <v>1388</v>
      </c>
      <c r="F33" s="13">
        <v>3034</v>
      </c>
      <c r="G33" s="13">
        <v>3631</v>
      </c>
      <c r="H33" s="13">
        <v>3133</v>
      </c>
      <c r="I33" s="13">
        <v>2412</v>
      </c>
    </row>
    <row r="34" spans="1:9" ht="12.75">
      <c r="A34" s="13" t="s">
        <v>49</v>
      </c>
      <c r="B34" s="13" t="s">
        <v>79</v>
      </c>
      <c r="C34" s="13">
        <v>7471</v>
      </c>
      <c r="D34" s="13">
        <v>8180</v>
      </c>
      <c r="E34" s="13">
        <v>795</v>
      </c>
      <c r="F34" s="13">
        <v>1774</v>
      </c>
      <c r="G34" s="13">
        <v>2373</v>
      </c>
      <c r="H34" s="13">
        <v>1855</v>
      </c>
      <c r="I34" s="13">
        <v>1383</v>
      </c>
    </row>
    <row r="35" spans="1:9" ht="12.75">
      <c r="A35" s="13" t="s">
        <v>76</v>
      </c>
      <c r="B35" s="13" t="s">
        <v>84</v>
      </c>
      <c r="C35" s="13">
        <v>7852</v>
      </c>
      <c r="D35" s="13">
        <v>8941</v>
      </c>
      <c r="E35" s="13">
        <v>1150</v>
      </c>
      <c r="F35" s="13">
        <v>2359</v>
      </c>
      <c r="G35" s="13">
        <v>2241</v>
      </c>
      <c r="H35" s="13">
        <v>1955</v>
      </c>
      <c r="I35" s="13">
        <v>1236</v>
      </c>
    </row>
    <row r="36" spans="1:9" ht="12.75">
      <c r="A36" s="13" t="s">
        <v>9</v>
      </c>
      <c r="B36" s="13" t="s">
        <v>35</v>
      </c>
      <c r="C36" s="13">
        <v>9948</v>
      </c>
      <c r="D36" s="13">
        <v>10470</v>
      </c>
      <c r="E36" s="13">
        <v>1133</v>
      </c>
      <c r="F36" s="13">
        <v>2585</v>
      </c>
      <c r="G36" s="13">
        <v>2952</v>
      </c>
      <c r="H36" s="13">
        <v>2222</v>
      </c>
      <c r="I36" s="13">
        <v>1578</v>
      </c>
    </row>
    <row r="37" spans="1:9" ht="12.75">
      <c r="A37" s="13" t="s">
        <v>73</v>
      </c>
      <c r="B37" s="13" t="s">
        <v>78</v>
      </c>
      <c r="C37" s="13">
        <v>10464</v>
      </c>
      <c r="D37" s="13">
        <v>11951</v>
      </c>
      <c r="E37" s="13">
        <v>1134</v>
      </c>
      <c r="F37" s="13">
        <v>2411</v>
      </c>
      <c r="G37" s="13">
        <v>3097</v>
      </c>
      <c r="H37" s="13">
        <v>3067</v>
      </c>
      <c r="I37" s="13">
        <v>2242</v>
      </c>
    </row>
    <row r="38" spans="1:9" ht="12.75">
      <c r="A38" s="13" t="s">
        <v>29</v>
      </c>
      <c r="B38" s="13" t="s">
        <v>75</v>
      </c>
      <c r="C38" s="13">
        <v>6113</v>
      </c>
      <c r="D38" s="13">
        <v>6976</v>
      </c>
      <c r="E38" s="13">
        <v>441</v>
      </c>
      <c r="F38" s="13">
        <v>1318</v>
      </c>
      <c r="G38" s="13">
        <v>1790</v>
      </c>
      <c r="H38" s="13">
        <v>1795</v>
      </c>
      <c r="I38" s="13">
        <v>1632</v>
      </c>
    </row>
    <row r="39" spans="1:9" ht="12.75">
      <c r="A39" s="13" t="s">
        <v>68</v>
      </c>
      <c r="B39" s="13" t="s">
        <v>123</v>
      </c>
      <c r="C39" s="13">
        <v>15736</v>
      </c>
      <c r="D39" s="13">
        <v>16514</v>
      </c>
      <c r="E39" s="13">
        <v>2137</v>
      </c>
      <c r="F39" s="13">
        <v>4511</v>
      </c>
      <c r="G39" s="13">
        <v>4399</v>
      </c>
      <c r="H39" s="13">
        <v>3123</v>
      </c>
      <c r="I39" s="13">
        <v>2344</v>
      </c>
    </row>
    <row r="40" spans="1:9" ht="12.75">
      <c r="A40" s="13" t="s">
        <v>19</v>
      </c>
      <c r="B40" s="13" t="s">
        <v>81</v>
      </c>
      <c r="C40" s="13">
        <v>6384</v>
      </c>
      <c r="D40" s="13">
        <v>6640</v>
      </c>
      <c r="E40" s="13">
        <v>758</v>
      </c>
      <c r="F40" s="13">
        <v>1657</v>
      </c>
      <c r="G40" s="13">
        <v>1930</v>
      </c>
      <c r="H40" s="13">
        <v>1301</v>
      </c>
      <c r="I40" s="13">
        <v>994</v>
      </c>
    </row>
    <row r="41" spans="1:9" ht="12.75">
      <c r="A41" s="13" t="s">
        <v>48</v>
      </c>
      <c r="B41" s="13" t="s">
        <v>17</v>
      </c>
      <c r="C41" s="13">
        <v>6084</v>
      </c>
      <c r="D41" s="13">
        <v>6871</v>
      </c>
      <c r="E41" s="13">
        <v>517</v>
      </c>
      <c r="F41" s="13">
        <v>1363</v>
      </c>
      <c r="G41" s="13">
        <v>1809</v>
      </c>
      <c r="H41" s="13">
        <v>1762</v>
      </c>
      <c r="I41" s="13">
        <v>1420</v>
      </c>
    </row>
    <row r="42" spans="1:9" ht="12.75">
      <c r="A42" s="13" t="s">
        <v>59</v>
      </c>
      <c r="B42" s="13" t="s">
        <v>80</v>
      </c>
      <c r="C42" s="13">
        <v>7532</v>
      </c>
      <c r="D42" s="13">
        <v>8422</v>
      </c>
      <c r="E42" s="13">
        <v>697</v>
      </c>
      <c r="F42" s="13">
        <v>1676</v>
      </c>
      <c r="G42" s="13">
        <v>2296</v>
      </c>
      <c r="H42" s="13">
        <v>2148</v>
      </c>
      <c r="I42" s="13">
        <v>1605</v>
      </c>
    </row>
    <row r="43" spans="1:9" ht="12.75">
      <c r="A43" s="13" t="s">
        <v>63</v>
      </c>
      <c r="B43" s="13" t="s">
        <v>31</v>
      </c>
      <c r="C43" s="13">
        <v>6516</v>
      </c>
      <c r="D43" s="13">
        <v>6989</v>
      </c>
      <c r="E43" s="13">
        <v>634</v>
      </c>
      <c r="F43" s="13">
        <v>1659</v>
      </c>
      <c r="G43" s="13">
        <v>1893</v>
      </c>
      <c r="H43" s="13">
        <v>1579</v>
      </c>
      <c r="I43" s="13">
        <v>1224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2024-05-09T08:03:06Z</dcterms:modified>
  <cp:category/>
  <cp:version/>
  <cp:contentType/>
  <cp:contentStatus/>
</cp:coreProperties>
</file>