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<sst xmlns="http://schemas.openxmlformats.org/spreadsheetml/2006/main" count="201" uniqueCount="125">
  <si>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</si>
  <si>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</si>
  <si>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</si>
  <si>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</si>
  <si>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</si>
  <si>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</si>
  <si>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</si>
  <si>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</si>
  <si>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</si>
  <si>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</si>
  <si>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</si>
  <si>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</si>
  <si>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</si>
  <si>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</si>
  <si>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</si>
  <si>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</si>
  <si>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</si>
  <si>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</si>
  <si>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</si>
  <si>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</si>
  <si>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</si>
  <si>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</si>
  <si>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</si>
  <si>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</si>
  <si>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</si>
  <si>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</si>
  <si>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</si>
  <si>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</si>
  <si>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</si>
  <si>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</si>
  <si>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</si>
  <si>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</si>
  <si>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</si>
  <si>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</si>
  <si>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</si>
  <si>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</si>
  <si>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</si>
  <si>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</si>
  <si>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</si>
  <si>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</si>
  <si>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</si>
  <si>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</si>
  <si>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</si>
  <si>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</si>
  <si>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</si>
  <si>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</si>
  <si>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</si>
  <si>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</si>
  <si>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</si>
  <si>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</si>
  <si>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</si>
  <si>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</si>
  <si>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</si>
  <si>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</si>
  <si>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</si>
  <si>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</si>
  <si>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</si>
  <si>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</si>
  <si>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</si>
  <si>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</si>
  <si>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</si>
  <si>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</si>
  <si>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</si>
  <si>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</si>
  <si>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</si>
  <si>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</si>
  <si>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</si>
  <si>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</si>
  <si>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</si>
  <si>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</si>
  <si>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</si>
  <si>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</si>
  <si>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</si>
  <si>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</si>
  <si>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</si>
  <si>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</si>
  <si>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</si>
  <si>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</si>
  <si>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</si>
  <si>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</si>
  <si>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</si>
  <si>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</si>
  <si>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</si>
  <si>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</si>
  <si>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</si>
  <si>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</si>
  <si>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</si>
  <si>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</si>
  <si>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</si>
  <si>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</si>
  <si>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</si>
  <si>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</si>
  <si>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</si>
  <si>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</si>
  <si>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</si>
  <si>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</si>
  <si>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</si>
  <si>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</si>
  <si>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</si>
  <si>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</si>
  <si>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</si>
  <si>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</si>
  <si>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</si>
  <si>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</si>
  <si>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</si>
  <si>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</si>
  <si>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</si>
  <si>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</si>
  <si>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</si>
  <si>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</si>
  <si>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</si>
  <si>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</si>
  <si>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</si>
  <si>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</si>
  <si>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</si>
  <si>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</si>
  <si>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</si>
  <si>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</si>
  <si>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</si>
  <si>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</si>
  <si>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</si>
  <si>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</si>
  <si>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</si>
  <si>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</si>
  <si>
    <t>la data de 30.04.2024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</si>
</sst>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124</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18610</v>
      </c>
      <c r="D8" s="5">
        <f>E8+G8+I8+K8+M8</f>
        <v>26032</v>
      </c>
      <c r="E8" s="10">
        <f>man!E2</f>
        <v>2292</v>
      </c>
      <c r="F8" s="13">
        <f>E8/D8*100</f>
        <v>8.804548248309771</v>
      </c>
      <c r="G8" s="10">
        <f>man!F2</f>
        <v>6056</v>
      </c>
      <c r="H8" s="13">
        <f>G8/D8*100</f>
        <v>23.263675476336818</v>
      </c>
      <c r="I8" s="17">
        <f>man!G2</f>
        <v>7396</v>
      </c>
      <c r="J8" s="13">
        <f>I8/D8*100</f>
        <v>28.411186232329438</v>
      </c>
      <c r="K8" s="10">
        <f>man!H2</f>
        <v>5493</v>
      </c>
      <c r="L8" s="13">
        <f>K8/D8*100</f>
        <v>21.100952673632452</v>
      </c>
      <c r="M8" s="10">
        <f>man!I2</f>
        <v>4795</v>
      </c>
      <c r="N8" s="13">
        <f>M8/D8*100</f>
        <v>18.419637369391516</v>
      </c>
      <c r="Q8" s="19"/>
    </row>
    <row r="9" spans="1:17" ht="12.75">
      <c r="A9" s="1" t="s">
        <v>47</v>
      </c>
      <c r="B9" s="4" t="s">
        <v>11</v>
      </c>
      <c r="C9" s="18">
        <f>man!C3</f>
        <v>25060</v>
      </c>
      <c r="D9" s="5">
        <f aca="true" t="shared" si="0" ref="D9:D49">E9+G9+I9+K9+M9</f>
        <v>34667</v>
      </c>
      <c r="E9" s="10">
        <f>man!E3</f>
        <v>2919</v>
      </c>
      <c r="F9" s="13">
        <f aca="true" t="shared" si="1" ref="F9:F50">E9/D9*100</f>
        <v>8.42011134508322</v>
      </c>
      <c r="G9" s="10">
        <f>man!F3</f>
        <v>7978</v>
      </c>
      <c r="H9" s="13">
        <f aca="true" t="shared" si="2" ref="H9:H50">G9/D9*100</f>
        <v>23.013240257305217</v>
      </c>
      <c r="I9" s="17">
        <f>man!G3</f>
        <v>9814</v>
      </c>
      <c r="J9" s="13">
        <f aca="true" t="shared" si="3" ref="J9:J50">I9/D9*100</f>
        <v>28.309343179392503</v>
      </c>
      <c r="K9" s="10">
        <f>man!H3</f>
        <v>7619</v>
      </c>
      <c r="L9" s="13">
        <f aca="true" t="shared" si="4" ref="L9:L50">K9/D9*100</f>
        <v>21.977673291602965</v>
      </c>
      <c r="M9" s="10">
        <f>man!I3</f>
        <v>6337</v>
      </c>
      <c r="N9" s="13">
        <f aca="true" t="shared" si="5" ref="N9:N50">M9/D9*100</f>
        <v>18.27963192661609</v>
      </c>
      <c r="Q9" s="19"/>
    </row>
    <row r="10" spans="1:17" ht="12.75">
      <c r="A10" s="1" t="s">
        <v>58</v>
      </c>
      <c r="B10" s="4" t="s">
        <v>13</v>
      </c>
      <c r="C10" s="18">
        <f>man!C4</f>
        <v>34543</v>
      </c>
      <c r="D10" s="5">
        <f t="shared" si="0"/>
        <v>46731</v>
      </c>
      <c r="E10" s="10">
        <f>man!E4</f>
        <v>3959</v>
      </c>
      <c r="F10" s="13">
        <f t="shared" si="1"/>
        <v>8.471892319873318</v>
      </c>
      <c r="G10" s="10">
        <f>man!F4</f>
        <v>11020</v>
      </c>
      <c r="H10" s="13">
        <f t="shared" si="2"/>
        <v>23.58177655089769</v>
      </c>
      <c r="I10" s="17">
        <f>man!G4</f>
        <v>13127</v>
      </c>
      <c r="J10" s="13">
        <f t="shared" si="3"/>
        <v>28.090560869658255</v>
      </c>
      <c r="K10" s="10">
        <f>man!H4</f>
        <v>10032</v>
      </c>
      <c r="L10" s="13">
        <f t="shared" si="4"/>
        <v>21.467548308403416</v>
      </c>
      <c r="M10" s="10">
        <f>man!I4</f>
        <v>8593</v>
      </c>
      <c r="N10" s="13">
        <f t="shared" si="5"/>
        <v>18.38822195116732</v>
      </c>
      <c r="Q10" s="19"/>
    </row>
    <row r="11" spans="1:17" ht="12.75">
      <c r="A11" s="1" t="s">
        <v>2</v>
      </c>
      <c r="B11" s="4" t="s">
        <v>62</v>
      </c>
      <c r="C11" s="18">
        <f>man!C5</f>
        <v>23207</v>
      </c>
      <c r="D11" s="5">
        <f t="shared" si="0"/>
        <v>31916</v>
      </c>
      <c r="E11" s="10">
        <f>man!E5</f>
        <v>2747</v>
      </c>
      <c r="F11" s="13">
        <f t="shared" si="1"/>
        <v>8.606968291765886</v>
      </c>
      <c r="G11" s="10">
        <f>man!F5</f>
        <v>7440</v>
      </c>
      <c r="H11" s="13">
        <f t="shared" si="2"/>
        <v>23.31119187868154</v>
      </c>
      <c r="I11" s="17">
        <f>man!G5</f>
        <v>8991</v>
      </c>
      <c r="J11" s="13">
        <f t="shared" si="3"/>
        <v>28.17082341145507</v>
      </c>
      <c r="K11" s="10">
        <f>man!H5</f>
        <v>6897</v>
      </c>
      <c r="L11" s="13">
        <f t="shared" si="4"/>
        <v>21.60985085850357</v>
      </c>
      <c r="M11" s="10">
        <f>man!I5</f>
        <v>5841</v>
      </c>
      <c r="N11" s="13">
        <f t="shared" si="5"/>
        <v>18.301165559593933</v>
      </c>
      <c r="Q11" s="19"/>
    </row>
    <row r="12" spans="1:17" ht="12.75">
      <c r="A12" s="1" t="s">
        <v>1</v>
      </c>
      <c r="B12" s="4" t="s">
        <v>60</v>
      </c>
      <c r="C12" s="18">
        <f>man!C6</f>
        <v>41227</v>
      </c>
      <c r="D12" s="5">
        <f t="shared" si="0"/>
        <v>54950</v>
      </c>
      <c r="E12" s="10">
        <f>man!E6</f>
        <v>4493</v>
      </c>
      <c r="F12" s="13">
        <f t="shared" si="1"/>
        <v>8.176524112829846</v>
      </c>
      <c r="G12" s="10">
        <f>man!F6</f>
        <v>12775</v>
      </c>
      <c r="H12" s="13">
        <f t="shared" si="2"/>
        <v>23.248407643312103</v>
      </c>
      <c r="I12" s="17">
        <f>man!G6</f>
        <v>16043</v>
      </c>
      <c r="J12" s="13">
        <f t="shared" si="3"/>
        <v>29.195632393084626</v>
      </c>
      <c r="K12" s="10">
        <f>man!H6</f>
        <v>12108</v>
      </c>
      <c r="L12" s="13">
        <f t="shared" si="4"/>
        <v>22.034576888080075</v>
      </c>
      <c r="M12" s="10">
        <f>man!I6</f>
        <v>9531</v>
      </c>
      <c r="N12" s="13">
        <f t="shared" si="5"/>
        <v>17.34485896269336</v>
      </c>
      <c r="Q12" s="19"/>
    </row>
    <row r="13" spans="1:17" ht="12.75">
      <c r="A13" s="1" t="s">
        <v>21</v>
      </c>
      <c r="B13" s="4" t="s">
        <v>70</v>
      </c>
      <c r="C13" s="18">
        <f>man!C7</f>
        <v>15702</v>
      </c>
      <c r="D13" s="5">
        <f t="shared" si="0"/>
        <v>21598</v>
      </c>
      <c r="E13" s="10">
        <f>man!E7</f>
        <v>2272</v>
      </c>
      <c r="F13" s="13">
        <f t="shared" si="1"/>
        <v>10.519492545606075</v>
      </c>
      <c r="G13" s="10">
        <f>man!F7</f>
        <v>5735</v>
      </c>
      <c r="H13" s="13">
        <f t="shared" si="2"/>
        <v>26.553384572645616</v>
      </c>
      <c r="I13" s="17">
        <f>man!G7</f>
        <v>5517</v>
      </c>
      <c r="J13" s="13">
        <f t="shared" si="3"/>
        <v>25.544031854801368</v>
      </c>
      <c r="K13" s="10">
        <f>man!H7</f>
        <v>4203</v>
      </c>
      <c r="L13" s="13">
        <f t="shared" si="4"/>
        <v>19.46013519770349</v>
      </c>
      <c r="M13" s="10">
        <f>man!I7</f>
        <v>3871</v>
      </c>
      <c r="N13" s="13">
        <f t="shared" si="5"/>
        <v>17.92295582924345</v>
      </c>
      <c r="Q13" s="19"/>
    </row>
    <row r="14" spans="1:17" ht="12.75">
      <c r="A14" s="1" t="s">
        <v>18</v>
      </c>
      <c r="B14" s="4" t="s">
        <v>37</v>
      </c>
      <c r="C14" s="18">
        <f>man!C8</f>
        <v>9394</v>
      </c>
      <c r="D14" s="5">
        <f t="shared" si="0"/>
        <v>12669</v>
      </c>
      <c r="E14" s="10">
        <f>man!E8</f>
        <v>1189</v>
      </c>
      <c r="F14" s="13">
        <f t="shared" si="1"/>
        <v>9.385113268608414</v>
      </c>
      <c r="G14" s="10">
        <f>man!F8</f>
        <v>3066</v>
      </c>
      <c r="H14" s="13">
        <f t="shared" si="2"/>
        <v>24.200805114847267</v>
      </c>
      <c r="I14" s="17">
        <f>man!G8</f>
        <v>3390</v>
      </c>
      <c r="J14" s="13">
        <f t="shared" si="3"/>
        <v>26.758228747336016</v>
      </c>
      <c r="K14" s="10">
        <f>man!H8</f>
        <v>2734</v>
      </c>
      <c r="L14" s="13">
        <f t="shared" si="4"/>
        <v>21.580235219827927</v>
      </c>
      <c r="M14" s="10">
        <f>man!I8</f>
        <v>2290</v>
      </c>
      <c r="N14" s="13">
        <f t="shared" si="5"/>
        <v>18.075617649380376</v>
      </c>
      <c r="Q14" s="19"/>
    </row>
    <row r="15" spans="1:17" ht="12.75">
      <c r="A15" s="1" t="s">
        <v>22</v>
      </c>
      <c r="B15" s="4" t="s">
        <v>74</v>
      </c>
      <c r="C15" s="18">
        <f>man!C9</f>
        <v>42185</v>
      </c>
      <c r="D15" s="5">
        <f t="shared" si="0"/>
        <v>56030</v>
      </c>
      <c r="E15" s="10">
        <f>man!E9</f>
        <v>4213</v>
      </c>
      <c r="F15" s="13">
        <f t="shared" si="1"/>
        <v>7.519186150276637</v>
      </c>
      <c r="G15" s="10">
        <f>man!F9</f>
        <v>13460</v>
      </c>
      <c r="H15" s="13">
        <f t="shared" si="2"/>
        <v>24.022844904515438</v>
      </c>
      <c r="I15" s="17">
        <f>man!G9</f>
        <v>17339</v>
      </c>
      <c r="J15" s="13">
        <f t="shared" si="3"/>
        <v>30.94592182759236</v>
      </c>
      <c r="K15" s="10">
        <f>man!H9</f>
        <v>11511</v>
      </c>
      <c r="L15" s="13">
        <f t="shared" si="4"/>
        <v>20.544351240406925</v>
      </c>
      <c r="M15" s="10">
        <f>man!I9</f>
        <v>9507</v>
      </c>
      <c r="N15" s="13">
        <f t="shared" si="5"/>
        <v>16.967695877208637</v>
      </c>
      <c r="Q15" s="19"/>
    </row>
    <row r="16" spans="1:17" ht="12.75">
      <c r="A16" s="1" t="s">
        <v>24</v>
      </c>
      <c r="B16" s="4" t="s">
        <v>71</v>
      </c>
      <c r="C16" s="18">
        <f>man!C10</f>
        <v>10909</v>
      </c>
      <c r="D16" s="5">
        <f t="shared" si="0"/>
        <v>14679</v>
      </c>
      <c r="E16" s="10">
        <f>man!E10</f>
        <v>1052</v>
      </c>
      <c r="F16" s="13">
        <f t="shared" si="1"/>
        <v>7.166700728932489</v>
      </c>
      <c r="G16" s="10">
        <f>man!F10</f>
        <v>3214</v>
      </c>
      <c r="H16" s="13">
        <f t="shared" si="2"/>
        <v>21.89522447033177</v>
      </c>
      <c r="I16" s="17">
        <f>man!G10</f>
        <v>3979</v>
      </c>
      <c r="J16" s="13">
        <f t="shared" si="3"/>
        <v>27.106751141085905</v>
      </c>
      <c r="K16" s="10">
        <f>man!H10</f>
        <v>3510</v>
      </c>
      <c r="L16" s="13">
        <f t="shared" si="4"/>
        <v>23.91171060698958</v>
      </c>
      <c r="M16" s="10">
        <f>man!I10</f>
        <v>2924</v>
      </c>
      <c r="N16" s="13">
        <f t="shared" si="5"/>
        <v>19.919613052660264</v>
      </c>
      <c r="Q16" s="19"/>
    </row>
    <row r="17" spans="1:17" ht="12.75">
      <c r="A17" s="1" t="s">
        <v>30</v>
      </c>
      <c r="B17" s="4" t="s">
        <v>45</v>
      </c>
      <c r="C17" s="18">
        <f>man!C11</f>
        <v>276113</v>
      </c>
      <c r="D17" s="5">
        <f t="shared" si="0"/>
        <v>379273</v>
      </c>
      <c r="E17" s="10">
        <f>man!E11</f>
        <v>24978</v>
      </c>
      <c r="F17" s="13">
        <f t="shared" si="1"/>
        <v>6.5857574886691115</v>
      </c>
      <c r="G17" s="10">
        <f>man!F11</f>
        <v>87925</v>
      </c>
      <c r="H17" s="13">
        <f t="shared" si="2"/>
        <v>23.182509696181906</v>
      </c>
      <c r="I17" s="17">
        <f>man!G11</f>
        <v>118448</v>
      </c>
      <c r="J17" s="13">
        <f t="shared" si="3"/>
        <v>31.23027476250616</v>
      </c>
      <c r="K17" s="10">
        <f>man!H11</f>
        <v>82027</v>
      </c>
      <c r="L17" s="13">
        <f t="shared" si="4"/>
        <v>21.627429318722925</v>
      </c>
      <c r="M17" s="10">
        <f>man!I11</f>
        <v>65895</v>
      </c>
      <c r="N17" s="13">
        <f t="shared" si="5"/>
        <v>17.374028733919893</v>
      </c>
      <c r="Q17" s="19"/>
    </row>
    <row r="18" spans="1:17" ht="12.75">
      <c r="A18" s="1" t="s">
        <v>77</v>
      </c>
      <c r="B18" s="4" t="s">
        <v>16</v>
      </c>
      <c r="C18" s="18">
        <f>man!C12</f>
        <v>18399</v>
      </c>
      <c r="D18" s="5">
        <f t="shared" si="0"/>
        <v>23900</v>
      </c>
      <c r="E18" s="10">
        <f>man!E12</f>
        <v>2090</v>
      </c>
      <c r="F18" s="13">
        <f t="shared" si="1"/>
        <v>8.744769874476987</v>
      </c>
      <c r="G18" s="10">
        <f>man!F12</f>
        <v>5279</v>
      </c>
      <c r="H18" s="13">
        <f t="shared" si="2"/>
        <v>22.08786610878661</v>
      </c>
      <c r="I18" s="17">
        <f>man!G12</f>
        <v>6396</v>
      </c>
      <c r="J18" s="13">
        <f t="shared" si="3"/>
        <v>26.761506276150627</v>
      </c>
      <c r="K18" s="10">
        <f>man!H12</f>
        <v>5269</v>
      </c>
      <c r="L18" s="13">
        <f t="shared" si="4"/>
        <v>22.04602510460251</v>
      </c>
      <c r="M18" s="10">
        <f>man!I12</f>
        <v>4866</v>
      </c>
      <c r="N18" s="13">
        <f t="shared" si="5"/>
        <v>20.359832635983263</v>
      </c>
      <c r="Q18" s="19"/>
    </row>
    <row r="19" spans="1:17" ht="12.75">
      <c r="A19" s="1" t="s">
        <v>64</v>
      </c>
      <c r="B19" s="4" t="s">
        <v>12</v>
      </c>
      <c r="C19" s="18">
        <f>man!C13</f>
        <v>10891</v>
      </c>
      <c r="D19" s="5">
        <f t="shared" si="0"/>
        <v>14957</v>
      </c>
      <c r="E19" s="10">
        <f>man!E13</f>
        <v>1029</v>
      </c>
      <c r="F19" s="13">
        <f t="shared" si="1"/>
        <v>6.879721869358829</v>
      </c>
      <c r="G19" s="10">
        <f>man!F13</f>
        <v>3350</v>
      </c>
      <c r="H19" s="13">
        <f t="shared" si="2"/>
        <v>22.39753961355887</v>
      </c>
      <c r="I19" s="17">
        <f>man!G13</f>
        <v>4048</v>
      </c>
      <c r="J19" s="13">
        <f t="shared" si="3"/>
        <v>27.06425085244367</v>
      </c>
      <c r="K19" s="10">
        <f>man!H13</f>
        <v>3320</v>
      </c>
      <c r="L19" s="13">
        <f t="shared" si="4"/>
        <v>22.19696463194491</v>
      </c>
      <c r="M19" s="10">
        <f>man!I13</f>
        <v>3210</v>
      </c>
      <c r="N19" s="13">
        <f t="shared" si="5"/>
        <v>21.461523032693723</v>
      </c>
      <c r="Q19" s="19"/>
    </row>
    <row r="20" spans="1:17" ht="12.75">
      <c r="A20" s="1" t="s">
        <v>38</v>
      </c>
      <c r="B20" s="4" t="s">
        <v>3</v>
      </c>
      <c r="C20" s="18">
        <f>man!C14</f>
        <v>10596</v>
      </c>
      <c r="D20" s="5">
        <f t="shared" si="0"/>
        <v>13924</v>
      </c>
      <c r="E20" s="10">
        <f>man!E14</f>
        <v>1423</v>
      </c>
      <c r="F20" s="13">
        <f t="shared" si="1"/>
        <v>10.219764435507038</v>
      </c>
      <c r="G20" s="10">
        <f>man!F14</f>
        <v>3318</v>
      </c>
      <c r="H20" s="13">
        <f t="shared" si="2"/>
        <v>23.82935937948865</v>
      </c>
      <c r="I20" s="17">
        <f>man!G14</f>
        <v>3492</v>
      </c>
      <c r="J20" s="13">
        <f t="shared" si="3"/>
        <v>25.07900028727377</v>
      </c>
      <c r="K20" s="10">
        <f>man!H14</f>
        <v>3089</v>
      </c>
      <c r="L20" s="13">
        <f t="shared" si="4"/>
        <v>22.184717035334675</v>
      </c>
      <c r="M20" s="10">
        <f>man!I14</f>
        <v>2602</v>
      </c>
      <c r="N20" s="13">
        <f t="shared" si="5"/>
        <v>18.687158862395865</v>
      </c>
      <c r="Q20" s="19"/>
    </row>
    <row r="21" spans="1:17" ht="12.75">
      <c r="A21" s="1" t="s">
        <v>51</v>
      </c>
      <c r="B21" s="4" t="s">
        <v>43</v>
      </c>
      <c r="C21" s="18">
        <f>man!C15</f>
        <v>71049</v>
      </c>
      <c r="D21" s="5">
        <f t="shared" si="0"/>
        <v>95555</v>
      </c>
      <c r="E21" s="10">
        <f>man!E15</f>
        <v>8149</v>
      </c>
      <c r="F21" s="13">
        <f t="shared" si="1"/>
        <v>8.528072837632777</v>
      </c>
      <c r="G21" s="10">
        <f>man!F15</f>
        <v>26918</v>
      </c>
      <c r="H21" s="13">
        <f t="shared" si="2"/>
        <v>28.17016378002198</v>
      </c>
      <c r="I21" s="17">
        <f>man!G15</f>
        <v>28492</v>
      </c>
      <c r="J21" s="13">
        <f t="shared" si="3"/>
        <v>29.817382659201506</v>
      </c>
      <c r="K21" s="10">
        <f>man!H15</f>
        <v>18278</v>
      </c>
      <c r="L21" s="13">
        <f t="shared" si="4"/>
        <v>19.12825074564387</v>
      </c>
      <c r="M21" s="10">
        <f>man!I15</f>
        <v>13718</v>
      </c>
      <c r="N21" s="13">
        <f t="shared" si="5"/>
        <v>14.356129977499869</v>
      </c>
      <c r="Q21" s="19"/>
    </row>
    <row r="22" spans="1:17" ht="12.75">
      <c r="A22" s="1" t="s">
        <v>23</v>
      </c>
      <c r="B22" s="4" t="s">
        <v>40</v>
      </c>
      <c r="C22" s="18">
        <f>man!C16</f>
        <v>48149</v>
      </c>
      <c r="D22" s="5">
        <f t="shared" si="0"/>
        <v>65388</v>
      </c>
      <c r="E22" s="10">
        <f>man!E16</f>
        <v>5099</v>
      </c>
      <c r="F22" s="13">
        <f t="shared" si="1"/>
        <v>7.7980669235945435</v>
      </c>
      <c r="G22" s="10">
        <f>man!F16</f>
        <v>15875</v>
      </c>
      <c r="H22" s="13">
        <f t="shared" si="2"/>
        <v>24.27815501315226</v>
      </c>
      <c r="I22" s="17">
        <f>man!G16</f>
        <v>19545</v>
      </c>
      <c r="J22" s="13">
        <f t="shared" si="3"/>
        <v>29.890805652413288</v>
      </c>
      <c r="K22" s="10">
        <f>man!H16</f>
        <v>13397</v>
      </c>
      <c r="L22" s="13">
        <f t="shared" si="4"/>
        <v>20.48846883220163</v>
      </c>
      <c r="M22" s="10">
        <f>man!I16</f>
        <v>11472</v>
      </c>
      <c r="N22" s="13">
        <f t="shared" si="5"/>
        <v>17.54450357863828</v>
      </c>
      <c r="Q22" s="19"/>
    </row>
    <row r="23" spans="1:17" ht="12.75">
      <c r="A23" s="1" t="s">
        <v>53</v>
      </c>
      <c r="B23" s="4" t="s">
        <v>4</v>
      </c>
      <c r="C23" s="18">
        <f>man!C17</f>
        <v>6905</v>
      </c>
      <c r="D23" s="5">
        <f t="shared" si="0"/>
        <v>10323</v>
      </c>
      <c r="E23" s="10">
        <f>man!E17</f>
        <v>710</v>
      </c>
      <c r="F23" s="13">
        <f t="shared" si="1"/>
        <v>6.877845587523007</v>
      </c>
      <c r="G23" s="10">
        <f>man!F17</f>
        <v>1968</v>
      </c>
      <c r="H23" s="13">
        <f t="shared" si="2"/>
        <v>19.064225515838416</v>
      </c>
      <c r="I23" s="17">
        <f>man!G17</f>
        <v>2959</v>
      </c>
      <c r="J23" s="13">
        <f t="shared" si="3"/>
        <v>28.66414801898673</v>
      </c>
      <c r="K23" s="10">
        <f>man!H17</f>
        <v>2407</v>
      </c>
      <c r="L23" s="13">
        <f t="shared" si="4"/>
        <v>23.31686525234912</v>
      </c>
      <c r="M23" s="10">
        <f>man!I17</f>
        <v>2279</v>
      </c>
      <c r="N23" s="13">
        <f t="shared" si="5"/>
        <v>22.076915625302725</v>
      </c>
      <c r="Q23" s="19"/>
    </row>
    <row r="24" spans="1:17" ht="12.75">
      <c r="A24" s="1" t="s">
        <v>8</v>
      </c>
      <c r="B24" s="4" t="s">
        <v>36</v>
      </c>
      <c r="C24" s="18">
        <f>man!C18</f>
        <v>18881</v>
      </c>
      <c r="D24" s="5">
        <f t="shared" si="0"/>
        <v>24715</v>
      </c>
      <c r="E24" s="10">
        <f>man!E18</f>
        <v>2439</v>
      </c>
      <c r="F24" s="13">
        <f t="shared" si="1"/>
        <v>9.868500910378312</v>
      </c>
      <c r="G24" s="10">
        <f>man!F18</f>
        <v>6328</v>
      </c>
      <c r="H24" s="13">
        <f t="shared" si="2"/>
        <v>25.603884280801132</v>
      </c>
      <c r="I24" s="17">
        <f>man!G18</f>
        <v>6948</v>
      </c>
      <c r="J24" s="13">
        <f t="shared" si="3"/>
        <v>28.112482298199478</v>
      </c>
      <c r="K24" s="10">
        <f>man!H18</f>
        <v>4899</v>
      </c>
      <c r="L24" s="13">
        <f t="shared" si="4"/>
        <v>19.821970463281406</v>
      </c>
      <c r="M24" s="10">
        <f>man!I18</f>
        <v>4101</v>
      </c>
      <c r="N24" s="13">
        <f t="shared" si="5"/>
        <v>16.59316204733967</v>
      </c>
      <c r="Q24" s="19"/>
    </row>
    <row r="25" spans="1:17" ht="12.75">
      <c r="A25" s="1" t="s">
        <v>69</v>
      </c>
      <c r="B25" s="4" t="s">
        <v>42</v>
      </c>
      <c r="C25" s="18">
        <f>man!C19</f>
        <v>34929</v>
      </c>
      <c r="D25" s="5">
        <f t="shared" si="0"/>
        <v>45515</v>
      </c>
      <c r="E25" s="10">
        <f>man!E19</f>
        <v>4166</v>
      </c>
      <c r="F25" s="13">
        <f t="shared" si="1"/>
        <v>9.15302647478853</v>
      </c>
      <c r="G25" s="10">
        <f>man!F19</f>
        <v>11285</v>
      </c>
      <c r="H25" s="13">
        <f t="shared" si="2"/>
        <v>24.794023948148965</v>
      </c>
      <c r="I25" s="17">
        <f>man!G19</f>
        <v>13141</v>
      </c>
      <c r="J25" s="13">
        <f t="shared" si="3"/>
        <v>28.871800505327915</v>
      </c>
      <c r="K25" s="10">
        <f>man!H19</f>
        <v>9269</v>
      </c>
      <c r="L25" s="13">
        <f t="shared" si="4"/>
        <v>20.364714929144238</v>
      </c>
      <c r="M25" s="10">
        <f>man!I19</f>
        <v>7654</v>
      </c>
      <c r="N25" s="13">
        <f t="shared" si="5"/>
        <v>16.816434142590357</v>
      </c>
      <c r="Q25" s="19"/>
    </row>
    <row r="26" spans="1:17" ht="12.75">
      <c r="A26" s="1" t="s">
        <v>6</v>
      </c>
      <c r="B26" s="4" t="s">
        <v>57</v>
      </c>
      <c r="C26" s="18">
        <f>man!C20</f>
        <v>23448</v>
      </c>
      <c r="D26" s="5">
        <f t="shared" si="0"/>
        <v>30682</v>
      </c>
      <c r="E26" s="10">
        <f>man!E20</f>
        <v>3008</v>
      </c>
      <c r="F26" s="13">
        <f t="shared" si="1"/>
        <v>9.803793755296265</v>
      </c>
      <c r="G26" s="10">
        <f>man!F20</f>
        <v>7485</v>
      </c>
      <c r="H26" s="13">
        <f t="shared" si="2"/>
        <v>24.395410990157096</v>
      </c>
      <c r="I26" s="17">
        <f>man!G20</f>
        <v>8746</v>
      </c>
      <c r="J26" s="13">
        <f t="shared" si="3"/>
        <v>28.505312561110753</v>
      </c>
      <c r="K26" s="10">
        <f>man!H20</f>
        <v>6604</v>
      </c>
      <c r="L26" s="13">
        <f t="shared" si="4"/>
        <v>21.524020598396454</v>
      </c>
      <c r="M26" s="10">
        <f>man!I20</f>
        <v>4839</v>
      </c>
      <c r="N26" s="13">
        <f t="shared" si="5"/>
        <v>15.771462095039437</v>
      </c>
      <c r="Q26" s="19"/>
    </row>
    <row r="27" spans="1:17" ht="12.75">
      <c r="A27" s="1" t="s">
        <v>10</v>
      </c>
      <c r="B27" s="4" t="s">
        <v>65</v>
      </c>
      <c r="C27" s="18">
        <f>man!C21</f>
        <v>12635</v>
      </c>
      <c r="D27" s="5">
        <f t="shared" si="0"/>
        <v>15873</v>
      </c>
      <c r="E27" s="10">
        <f>man!E21</f>
        <v>1739</v>
      </c>
      <c r="F27" s="13">
        <f t="shared" si="1"/>
        <v>10.955710955710956</v>
      </c>
      <c r="G27" s="10">
        <f>man!F21</f>
        <v>4241</v>
      </c>
      <c r="H27" s="13">
        <f t="shared" si="2"/>
        <v>26.71832671832672</v>
      </c>
      <c r="I27" s="17">
        <f>man!G21</f>
        <v>4155</v>
      </c>
      <c r="J27" s="13">
        <f t="shared" si="3"/>
        <v>26.176526176526178</v>
      </c>
      <c r="K27" s="10">
        <f>man!H21</f>
        <v>3244</v>
      </c>
      <c r="L27" s="13">
        <f t="shared" si="4"/>
        <v>20.43722043722044</v>
      </c>
      <c r="M27" s="10">
        <f>man!I21</f>
        <v>2494</v>
      </c>
      <c r="N27" s="13">
        <f t="shared" si="5"/>
        <v>15.712215712215713</v>
      </c>
      <c r="Q27" s="19"/>
    </row>
    <row r="28" spans="1:17" ht="12.75">
      <c r="A28" s="1" t="s">
        <v>61</v>
      </c>
      <c r="B28" s="4" t="s">
        <v>25</v>
      </c>
      <c r="C28" s="18">
        <f>man!C22</f>
        <v>14413</v>
      </c>
      <c r="D28" s="5">
        <f t="shared" si="0"/>
        <v>18967</v>
      </c>
      <c r="E28" s="10">
        <f>man!E22</f>
        <v>2059</v>
      </c>
      <c r="F28" s="13">
        <f t="shared" si="1"/>
        <v>10.855696736436968</v>
      </c>
      <c r="G28" s="10">
        <f>man!F22</f>
        <v>5215</v>
      </c>
      <c r="H28" s="13">
        <f t="shared" si="2"/>
        <v>27.495123108556967</v>
      </c>
      <c r="I28" s="17">
        <f>man!G22</f>
        <v>4993</v>
      </c>
      <c r="J28" s="13">
        <f t="shared" si="3"/>
        <v>26.324669162229135</v>
      </c>
      <c r="K28" s="10">
        <f>man!H22</f>
        <v>3849</v>
      </c>
      <c r="L28" s="13">
        <f t="shared" si="4"/>
        <v>20.293140718089315</v>
      </c>
      <c r="M28" s="10">
        <f>man!I22</f>
        <v>2851</v>
      </c>
      <c r="N28" s="13">
        <f t="shared" si="5"/>
        <v>15.031370274687617</v>
      </c>
      <c r="Q28" s="19"/>
    </row>
    <row r="29" spans="1:17" ht="12.75">
      <c r="A29" s="1" t="s">
        <v>27</v>
      </c>
      <c r="B29" s="4" t="s">
        <v>41</v>
      </c>
      <c r="C29" s="18">
        <f>man!C23</f>
        <v>12281</v>
      </c>
      <c r="D29" s="5">
        <f t="shared" si="0"/>
        <v>19152</v>
      </c>
      <c r="E29" s="10">
        <f>man!E23</f>
        <v>1145</v>
      </c>
      <c r="F29" s="13">
        <f t="shared" si="1"/>
        <v>5.978487886382624</v>
      </c>
      <c r="G29" s="10">
        <f>man!F23</f>
        <v>3663</v>
      </c>
      <c r="H29" s="13">
        <f t="shared" si="2"/>
        <v>19.12593984962406</v>
      </c>
      <c r="I29" s="17">
        <f>man!G23</f>
        <v>5712</v>
      </c>
      <c r="J29" s="13">
        <f t="shared" si="3"/>
        <v>29.82456140350877</v>
      </c>
      <c r="K29" s="10">
        <f>man!H23</f>
        <v>4573</v>
      </c>
      <c r="L29" s="13">
        <f t="shared" si="4"/>
        <v>23.877401837928154</v>
      </c>
      <c r="M29" s="10">
        <f>man!I23</f>
        <v>4059</v>
      </c>
      <c r="N29" s="13">
        <f t="shared" si="5"/>
        <v>21.19360902255639</v>
      </c>
      <c r="Q29" s="19"/>
    </row>
    <row r="30" spans="1:17" ht="12.75">
      <c r="A30" s="1" t="s">
        <v>46</v>
      </c>
      <c r="B30" s="4" t="s">
        <v>56</v>
      </c>
      <c r="C30" s="18">
        <f>man!C24</f>
        <v>19907</v>
      </c>
      <c r="D30" s="5">
        <f t="shared" si="0"/>
        <v>26218</v>
      </c>
      <c r="E30" s="10">
        <f>man!E24</f>
        <v>2353</v>
      </c>
      <c r="F30" s="13">
        <f t="shared" si="1"/>
        <v>8.974750171637806</v>
      </c>
      <c r="G30" s="10">
        <f>man!F24</f>
        <v>5986</v>
      </c>
      <c r="H30" s="13">
        <f t="shared" si="2"/>
        <v>22.83164238309558</v>
      </c>
      <c r="I30" s="17">
        <f>man!G24</f>
        <v>6976</v>
      </c>
      <c r="J30" s="13">
        <f t="shared" si="3"/>
        <v>26.607674117018842</v>
      </c>
      <c r="K30" s="10">
        <f>man!H24</f>
        <v>6234</v>
      </c>
      <c r="L30" s="13">
        <f t="shared" si="4"/>
        <v>23.777557403310702</v>
      </c>
      <c r="M30" s="10">
        <f>man!I24</f>
        <v>4669</v>
      </c>
      <c r="N30" s="13">
        <f t="shared" si="5"/>
        <v>17.808375924937067</v>
      </c>
      <c r="Q30" s="19"/>
    </row>
    <row r="31" spans="1:17" ht="12.75">
      <c r="A31" s="1" t="s">
        <v>5</v>
      </c>
      <c r="B31" s="4" t="s">
        <v>33</v>
      </c>
      <c r="C31" s="18">
        <f>man!C25</f>
        <v>8749</v>
      </c>
      <c r="D31" s="5">
        <f t="shared" si="0"/>
        <v>11972</v>
      </c>
      <c r="E31" s="10">
        <f>man!E25</f>
        <v>1073</v>
      </c>
      <c r="F31" s="13">
        <f t="shared" si="1"/>
        <v>8.962579351820915</v>
      </c>
      <c r="G31" s="10">
        <f>man!F25</f>
        <v>2912</v>
      </c>
      <c r="H31" s="13">
        <f t="shared" si="2"/>
        <v>24.323421316404943</v>
      </c>
      <c r="I31" s="17">
        <f>man!G25</f>
        <v>3028</v>
      </c>
      <c r="J31" s="13">
        <f t="shared" si="3"/>
        <v>25.292348813899096</v>
      </c>
      <c r="K31" s="10">
        <f>man!H25</f>
        <v>2763</v>
      </c>
      <c r="L31" s="13">
        <f t="shared" si="4"/>
        <v>23.078850651520213</v>
      </c>
      <c r="M31" s="10">
        <f>man!I25</f>
        <v>2196</v>
      </c>
      <c r="N31" s="13">
        <f t="shared" si="5"/>
        <v>18.342799866354827</v>
      </c>
      <c r="Q31" s="19"/>
    </row>
    <row r="32" spans="1:17" ht="12.75">
      <c r="A32" s="1" t="s">
        <v>83</v>
      </c>
      <c r="B32" s="4" t="s">
        <v>44</v>
      </c>
      <c r="C32" s="18">
        <f>man!C26</f>
        <v>43403</v>
      </c>
      <c r="D32" s="5">
        <f t="shared" si="0"/>
        <v>58262</v>
      </c>
      <c r="E32" s="10">
        <f>man!E26</f>
        <v>5604</v>
      </c>
      <c r="F32" s="13">
        <f t="shared" si="1"/>
        <v>9.618619340221757</v>
      </c>
      <c r="G32" s="10">
        <f>man!F26</f>
        <v>16013</v>
      </c>
      <c r="H32" s="13">
        <f t="shared" si="2"/>
        <v>27.484466719302464</v>
      </c>
      <c r="I32" s="17">
        <f>man!G26</f>
        <v>17556</v>
      </c>
      <c r="J32" s="13">
        <f t="shared" si="3"/>
        <v>30.132848168617627</v>
      </c>
      <c r="K32" s="10">
        <f>man!H26</f>
        <v>10977</v>
      </c>
      <c r="L32" s="13">
        <f t="shared" si="4"/>
        <v>18.840753836119596</v>
      </c>
      <c r="M32" s="10">
        <f>man!I26</f>
        <v>8112</v>
      </c>
      <c r="N32" s="13">
        <f t="shared" si="5"/>
        <v>13.92331193573856</v>
      </c>
      <c r="Q32" s="19"/>
    </row>
    <row r="33" spans="1:17" ht="12.75">
      <c r="A33" s="1" t="s">
        <v>67</v>
      </c>
      <c r="B33" s="4" t="s">
        <v>50</v>
      </c>
      <c r="C33" s="18">
        <f>man!C27</f>
        <v>68138</v>
      </c>
      <c r="D33" s="5">
        <f t="shared" si="0"/>
        <v>90146</v>
      </c>
      <c r="E33" s="10">
        <f>man!E27</f>
        <v>7815</v>
      </c>
      <c r="F33" s="13">
        <f t="shared" si="1"/>
        <v>8.66926985113039</v>
      </c>
      <c r="G33" s="10">
        <f>man!F27</f>
        <v>24910</v>
      </c>
      <c r="H33" s="13">
        <f t="shared" si="2"/>
        <v>27.632950990615225</v>
      </c>
      <c r="I33" s="17">
        <f>man!G27</f>
        <v>29172</v>
      </c>
      <c r="J33" s="13">
        <f t="shared" si="3"/>
        <v>32.360836864641804</v>
      </c>
      <c r="K33" s="10">
        <f>man!H27</f>
        <v>17106</v>
      </c>
      <c r="L33" s="13">
        <f t="shared" si="4"/>
        <v>18.97588356665853</v>
      </c>
      <c r="M33" s="10">
        <f>man!I27</f>
        <v>11143</v>
      </c>
      <c r="N33" s="13">
        <f t="shared" si="5"/>
        <v>12.361058726954052</v>
      </c>
      <c r="Q33" s="19"/>
    </row>
    <row r="34" spans="1:17" ht="12.75">
      <c r="A34" s="1" t="s">
        <v>26</v>
      </c>
      <c r="B34" s="4" t="s">
        <v>34</v>
      </c>
      <c r="C34" s="18">
        <f>man!C28</f>
        <v>24963</v>
      </c>
      <c r="D34" s="5">
        <f t="shared" si="0"/>
        <v>33145</v>
      </c>
      <c r="E34" s="10">
        <f>man!E28</f>
        <v>3201</v>
      </c>
      <c r="F34" s="13">
        <f t="shared" si="1"/>
        <v>9.65756524362649</v>
      </c>
      <c r="G34" s="10">
        <f>man!F28</f>
        <v>8493</v>
      </c>
      <c r="H34" s="13">
        <f t="shared" si="2"/>
        <v>25.623774324935887</v>
      </c>
      <c r="I34" s="17">
        <f>man!G28</f>
        <v>9152</v>
      </c>
      <c r="J34" s="13">
        <f t="shared" si="3"/>
        <v>27.61200784432041</v>
      </c>
      <c r="K34" s="10">
        <f>man!H28</f>
        <v>6704</v>
      </c>
      <c r="L34" s="13">
        <f t="shared" si="4"/>
        <v>20.226278473374567</v>
      </c>
      <c r="M34" s="10">
        <f>man!I28</f>
        <v>5595</v>
      </c>
      <c r="N34" s="13">
        <f t="shared" si="5"/>
        <v>16.880374113742647</v>
      </c>
      <c r="Q34" s="19"/>
    </row>
    <row r="35" spans="1:17" ht="12.75">
      <c r="A35" s="1" t="s">
        <v>20</v>
      </c>
      <c r="B35" s="4" t="s">
        <v>15</v>
      </c>
      <c r="C35" s="18">
        <f>man!C29</f>
        <v>8650</v>
      </c>
      <c r="D35" s="5">
        <f t="shared" si="0"/>
        <v>10973</v>
      </c>
      <c r="E35" s="10">
        <f>man!E29</f>
        <v>1002</v>
      </c>
      <c r="F35" s="13">
        <f t="shared" si="1"/>
        <v>9.131504602205414</v>
      </c>
      <c r="G35" s="10">
        <f>man!F29</f>
        <v>2585</v>
      </c>
      <c r="H35" s="13">
        <f t="shared" si="2"/>
        <v>23.55782374920259</v>
      </c>
      <c r="I35" s="17">
        <f>man!G29</f>
        <v>3033</v>
      </c>
      <c r="J35" s="13">
        <f t="shared" si="3"/>
        <v>27.640572313861295</v>
      </c>
      <c r="K35" s="10">
        <f>man!H29</f>
        <v>2292</v>
      </c>
      <c r="L35" s="13">
        <f t="shared" si="4"/>
        <v>20.887633281691425</v>
      </c>
      <c r="M35" s="10">
        <f>man!I29</f>
        <v>2061</v>
      </c>
      <c r="N35" s="13">
        <f t="shared" si="5"/>
        <v>18.78246605303928</v>
      </c>
      <c r="Q35" s="19"/>
    </row>
    <row r="36" spans="1:17" ht="12.75">
      <c r="A36" s="1" t="s">
        <v>82</v>
      </c>
      <c r="B36" s="4" t="s">
        <v>54</v>
      </c>
      <c r="C36" s="18">
        <f>man!C30</f>
        <v>27382</v>
      </c>
      <c r="D36" s="5">
        <f t="shared" si="0"/>
        <v>38131</v>
      </c>
      <c r="E36" s="10">
        <f>man!E30</f>
        <v>3200</v>
      </c>
      <c r="F36" s="13">
        <f t="shared" si="1"/>
        <v>8.392121895570533</v>
      </c>
      <c r="G36" s="10">
        <f>man!F30</f>
        <v>8866</v>
      </c>
      <c r="H36" s="13">
        <f t="shared" si="2"/>
        <v>23.25142272691511</v>
      </c>
      <c r="I36" s="17">
        <f>man!G30</f>
        <v>10716</v>
      </c>
      <c r="J36" s="13">
        <f t="shared" si="3"/>
        <v>28.103118197791822</v>
      </c>
      <c r="K36" s="10">
        <f>man!H30</f>
        <v>8695</v>
      </c>
      <c r="L36" s="13">
        <f t="shared" si="4"/>
        <v>22.80296871312056</v>
      </c>
      <c r="M36" s="10">
        <f>man!I30</f>
        <v>6654</v>
      </c>
      <c r="N36" s="13">
        <f t="shared" si="5"/>
        <v>17.45036846660198</v>
      </c>
      <c r="Q36" s="19"/>
    </row>
    <row r="37" spans="1:17" ht="12.75">
      <c r="A37" s="1" t="s">
        <v>32</v>
      </c>
      <c r="B37" s="4" t="s">
        <v>52</v>
      </c>
      <c r="C37" s="18">
        <f>man!C31</f>
        <v>17449</v>
      </c>
      <c r="D37" s="5">
        <f t="shared" si="0"/>
        <v>24059</v>
      </c>
      <c r="E37" s="10">
        <f>man!E31</f>
        <v>2158</v>
      </c>
      <c r="F37" s="13">
        <f t="shared" si="1"/>
        <v>8.969616359782203</v>
      </c>
      <c r="G37" s="10">
        <f>man!F31</f>
        <v>5571</v>
      </c>
      <c r="H37" s="13">
        <f t="shared" si="2"/>
        <v>23.15557587597157</v>
      </c>
      <c r="I37" s="17">
        <f>man!G31</f>
        <v>6715</v>
      </c>
      <c r="J37" s="13">
        <f t="shared" si="3"/>
        <v>27.91055322332599</v>
      </c>
      <c r="K37" s="10">
        <f>man!H31</f>
        <v>5201</v>
      </c>
      <c r="L37" s="13">
        <f t="shared" si="4"/>
        <v>21.617689845795752</v>
      </c>
      <c r="M37" s="10">
        <f>man!I31</f>
        <v>4414</v>
      </c>
      <c r="N37" s="13">
        <f t="shared" si="5"/>
        <v>18.346564695124485</v>
      </c>
      <c r="Q37" s="19"/>
    </row>
    <row r="38" spans="1:17" ht="12.75">
      <c r="A38" s="1" t="s">
        <v>0</v>
      </c>
      <c r="B38" s="4" t="s">
        <v>55</v>
      </c>
      <c r="C38" s="18">
        <f>man!C32</f>
        <v>14552</v>
      </c>
      <c r="D38" s="5">
        <f t="shared" si="0"/>
        <v>18966</v>
      </c>
      <c r="E38" s="10">
        <f>man!E32</f>
        <v>1750</v>
      </c>
      <c r="F38" s="13">
        <f t="shared" si="1"/>
        <v>9.22703785721818</v>
      </c>
      <c r="G38" s="10">
        <f>man!F32</f>
        <v>4672</v>
      </c>
      <c r="H38" s="13">
        <f t="shared" si="2"/>
        <v>24.633554782241905</v>
      </c>
      <c r="I38" s="17">
        <f>man!G32</f>
        <v>5019</v>
      </c>
      <c r="J38" s="13">
        <f t="shared" si="3"/>
        <v>26.46314457450174</v>
      </c>
      <c r="K38" s="10">
        <f>man!H32</f>
        <v>3879</v>
      </c>
      <c r="L38" s="13">
        <f t="shared" si="4"/>
        <v>20.452388484656755</v>
      </c>
      <c r="M38" s="10">
        <f>man!I32</f>
        <v>3646</v>
      </c>
      <c r="N38" s="13">
        <f t="shared" si="5"/>
        <v>19.223874301381418</v>
      </c>
      <c r="Q38" s="19"/>
    </row>
    <row r="39" spans="1:17" ht="12.75">
      <c r="A39" s="1" t="s">
        <v>72</v>
      </c>
      <c r="B39" s="4" t="s">
        <v>28</v>
      </c>
      <c r="C39" s="18">
        <f>man!C33</f>
        <v>36960</v>
      </c>
      <c r="D39" s="5">
        <f t="shared" si="0"/>
        <v>49769</v>
      </c>
      <c r="E39" s="10">
        <f>man!E33</f>
        <v>3941</v>
      </c>
      <c r="F39" s="13">
        <f t="shared" si="1"/>
        <v>7.918583857421287</v>
      </c>
      <c r="G39" s="10">
        <f>man!F33</f>
        <v>11301</v>
      </c>
      <c r="H39" s="13">
        <f t="shared" si="2"/>
        <v>22.706905905282404</v>
      </c>
      <c r="I39" s="17">
        <f>man!G33</f>
        <v>13866</v>
      </c>
      <c r="J39" s="13">
        <f t="shared" si="3"/>
        <v>27.860716510277484</v>
      </c>
      <c r="K39" s="10">
        <f>man!H33</f>
        <v>11670</v>
      </c>
      <c r="L39" s="13">
        <f t="shared" si="4"/>
        <v>23.4483312905624</v>
      </c>
      <c r="M39" s="10">
        <f>man!I33</f>
        <v>8991</v>
      </c>
      <c r="N39" s="13">
        <f t="shared" si="5"/>
        <v>18.06546243645643</v>
      </c>
      <c r="Q39" s="19"/>
    </row>
    <row r="40" spans="1:17" ht="12.75">
      <c r="A40" s="1" t="s">
        <v>49</v>
      </c>
      <c r="B40" s="4" t="s">
        <v>79</v>
      </c>
      <c r="C40" s="18">
        <f>man!C34</f>
        <v>15920</v>
      </c>
      <c r="D40" s="5">
        <f t="shared" si="0"/>
        <v>21515</v>
      </c>
      <c r="E40" s="10">
        <f>man!E34</f>
        <v>1842</v>
      </c>
      <c r="F40" s="13">
        <f t="shared" si="1"/>
        <v>8.561468742737626</v>
      </c>
      <c r="G40" s="10">
        <f>man!F34</f>
        <v>5185</v>
      </c>
      <c r="H40" s="13">
        <f t="shared" si="2"/>
        <v>24.099465489193587</v>
      </c>
      <c r="I40" s="17">
        <f>man!G34</f>
        <v>6071</v>
      </c>
      <c r="J40" s="13">
        <f t="shared" si="3"/>
        <v>28.21752265861027</v>
      </c>
      <c r="K40" s="10">
        <f>man!H34</f>
        <v>4615</v>
      </c>
      <c r="L40" s="13">
        <f t="shared" si="4"/>
        <v>21.45015105740181</v>
      </c>
      <c r="M40" s="10">
        <f>man!I34</f>
        <v>3802</v>
      </c>
      <c r="N40" s="13">
        <f t="shared" si="5"/>
        <v>17.671392052056706</v>
      </c>
      <c r="Q40" s="19"/>
    </row>
    <row r="41" spans="1:17" ht="12.75">
      <c r="A41" s="1" t="s">
        <v>76</v>
      </c>
      <c r="B41" s="4" t="s">
        <v>84</v>
      </c>
      <c r="C41" s="18">
        <f>man!C35</f>
        <v>9686</v>
      </c>
      <c r="D41" s="5">
        <f t="shared" si="0"/>
        <v>13156</v>
      </c>
      <c r="E41" s="10">
        <f>man!E35</f>
        <v>1250</v>
      </c>
      <c r="F41" s="13">
        <f t="shared" si="1"/>
        <v>9.501368197020371</v>
      </c>
      <c r="G41" s="10">
        <f>man!F35</f>
        <v>3488</v>
      </c>
      <c r="H41" s="13">
        <f t="shared" si="2"/>
        <v>26.512617816965644</v>
      </c>
      <c r="I41" s="17">
        <f>man!G35</f>
        <v>3570</v>
      </c>
      <c r="J41" s="13">
        <f t="shared" si="3"/>
        <v>27.135907570690183</v>
      </c>
      <c r="K41" s="10">
        <f>man!H35</f>
        <v>2739</v>
      </c>
      <c r="L41" s="13">
        <f t="shared" si="4"/>
        <v>20.819397993311036</v>
      </c>
      <c r="M41" s="10">
        <f>man!I35</f>
        <v>2109</v>
      </c>
      <c r="N41" s="13">
        <f t="shared" si="5"/>
        <v>16.030708422012772</v>
      </c>
      <c r="Q41" s="19"/>
    </row>
    <row r="42" spans="1:17" ht="12.75">
      <c r="A42" s="1" t="s">
        <v>9</v>
      </c>
      <c r="B42" s="4" t="s">
        <v>35</v>
      </c>
      <c r="C42" s="18">
        <f>man!C36</f>
        <v>25198</v>
      </c>
      <c r="D42" s="5">
        <f t="shared" si="0"/>
        <v>34230</v>
      </c>
      <c r="E42" s="10">
        <f>man!E36</f>
        <v>3194</v>
      </c>
      <c r="F42" s="13">
        <f t="shared" si="1"/>
        <v>9.330996202161847</v>
      </c>
      <c r="G42" s="10">
        <f>man!F36</f>
        <v>8704</v>
      </c>
      <c r="H42" s="13">
        <f t="shared" si="2"/>
        <v>25.42798714577856</v>
      </c>
      <c r="I42" s="17">
        <f>man!G36</f>
        <v>10550</v>
      </c>
      <c r="J42" s="13">
        <f t="shared" si="3"/>
        <v>30.82091732398481</v>
      </c>
      <c r="K42" s="10">
        <f>man!H36</f>
        <v>6557</v>
      </c>
      <c r="L42" s="13">
        <f t="shared" si="4"/>
        <v>19.15571136430032</v>
      </c>
      <c r="M42" s="10">
        <f>man!I36</f>
        <v>5225</v>
      </c>
      <c r="N42" s="13">
        <f t="shared" si="5"/>
        <v>15.264387963774467</v>
      </c>
      <c r="Q42" s="19"/>
    </row>
    <row r="43" spans="1:17" ht="12.75">
      <c r="A43" s="1" t="s">
        <v>73</v>
      </c>
      <c r="B43" s="4" t="s">
        <v>78</v>
      </c>
      <c r="C43" s="18">
        <f>man!C37</f>
        <v>26004</v>
      </c>
      <c r="D43" s="5">
        <f t="shared" si="0"/>
        <v>34949</v>
      </c>
      <c r="E43" s="10">
        <f>man!E37</f>
        <v>3704</v>
      </c>
      <c r="F43" s="13">
        <f t="shared" si="1"/>
        <v>10.598300380554521</v>
      </c>
      <c r="G43" s="10">
        <f>man!F37</f>
        <v>9391</v>
      </c>
      <c r="H43" s="13">
        <f t="shared" si="2"/>
        <v>26.87058284929469</v>
      </c>
      <c r="I43" s="17">
        <f>man!G37</f>
        <v>9388</v>
      </c>
      <c r="J43" s="13">
        <f t="shared" si="3"/>
        <v>26.861998912701363</v>
      </c>
      <c r="K43" s="10">
        <f>man!H37</f>
        <v>7092</v>
      </c>
      <c r="L43" s="13">
        <f t="shared" si="4"/>
        <v>20.292426106612492</v>
      </c>
      <c r="M43" s="10">
        <f>man!I37</f>
        <v>5374</v>
      </c>
      <c r="N43" s="13">
        <f t="shared" si="5"/>
        <v>15.376691750836935</v>
      </c>
      <c r="Q43" s="19"/>
    </row>
    <row r="44" spans="1:17" ht="12.75">
      <c r="A44" s="1" t="s">
        <v>29</v>
      </c>
      <c r="B44" s="4" t="s">
        <v>75</v>
      </c>
      <c r="C44" s="18">
        <f>man!C38</f>
        <v>12445</v>
      </c>
      <c r="D44" s="5">
        <f t="shared" si="0"/>
        <v>16917</v>
      </c>
      <c r="E44" s="10">
        <f>man!E38</f>
        <v>1530</v>
      </c>
      <c r="F44" s="13">
        <f t="shared" si="1"/>
        <v>9.044156765383933</v>
      </c>
      <c r="G44" s="10">
        <f>man!F38</f>
        <v>3742</v>
      </c>
      <c r="H44" s="13">
        <f t="shared" si="2"/>
        <v>22.119761186971683</v>
      </c>
      <c r="I44" s="17">
        <f>man!G38</f>
        <v>4340</v>
      </c>
      <c r="J44" s="13">
        <f t="shared" si="3"/>
        <v>25.65466690311521</v>
      </c>
      <c r="K44" s="10">
        <f>man!H38</f>
        <v>3628</v>
      </c>
      <c r="L44" s="13">
        <f t="shared" si="4"/>
        <v>21.445882839747</v>
      </c>
      <c r="M44" s="10">
        <f>man!I38</f>
        <v>3677</v>
      </c>
      <c r="N44" s="13">
        <f t="shared" si="5"/>
        <v>21.735532304782172</v>
      </c>
      <c r="Q44" s="19"/>
    </row>
    <row r="45" spans="1:17" ht="12.75">
      <c r="A45" s="1" t="s">
        <v>68</v>
      </c>
      <c r="B45" s="4" t="s">
        <v>14</v>
      </c>
      <c r="C45" s="18">
        <f>man!C39</f>
        <v>57550</v>
      </c>
      <c r="D45" s="5">
        <f t="shared" si="0"/>
        <v>77890</v>
      </c>
      <c r="E45" s="10">
        <f>man!E39</f>
        <v>6245</v>
      </c>
      <c r="F45" s="13">
        <f t="shared" si="1"/>
        <v>8.017717293619206</v>
      </c>
      <c r="G45" s="10">
        <f>man!F39</f>
        <v>19879</v>
      </c>
      <c r="H45" s="13">
        <f t="shared" si="2"/>
        <v>25.52188984465272</v>
      </c>
      <c r="I45" s="17">
        <f>man!G39</f>
        <v>23154</v>
      </c>
      <c r="J45" s="13">
        <f t="shared" si="3"/>
        <v>29.726537424573117</v>
      </c>
      <c r="K45" s="10">
        <f>man!H39</f>
        <v>15744</v>
      </c>
      <c r="L45" s="13">
        <f t="shared" si="4"/>
        <v>20.213121068173066</v>
      </c>
      <c r="M45" s="10">
        <f>man!I39</f>
        <v>12868</v>
      </c>
      <c r="N45" s="13">
        <f t="shared" si="5"/>
        <v>16.5207343689819</v>
      </c>
      <c r="Q45" s="19"/>
    </row>
    <row r="46" spans="1:17" ht="12.75">
      <c r="A46" s="1" t="s">
        <v>19</v>
      </c>
      <c r="B46" s="4" t="s">
        <v>81</v>
      </c>
      <c r="C46" s="18">
        <f>man!C40</f>
        <v>8991</v>
      </c>
      <c r="D46" s="5">
        <f t="shared" si="0"/>
        <v>12090</v>
      </c>
      <c r="E46" s="10">
        <f>man!E40</f>
        <v>896</v>
      </c>
      <c r="F46" s="13">
        <f t="shared" si="1"/>
        <v>7.411083540115798</v>
      </c>
      <c r="G46" s="10">
        <f>man!F40</f>
        <v>2669</v>
      </c>
      <c r="H46" s="13">
        <f t="shared" si="2"/>
        <v>22.07609594706369</v>
      </c>
      <c r="I46" s="17">
        <f>man!G40</f>
        <v>3249</v>
      </c>
      <c r="J46" s="13">
        <f t="shared" si="3"/>
        <v>26.87344913151365</v>
      </c>
      <c r="K46" s="10">
        <f>man!H40</f>
        <v>2637</v>
      </c>
      <c r="L46" s="13">
        <f t="shared" si="4"/>
        <v>21.811414392059554</v>
      </c>
      <c r="M46" s="10">
        <f>man!I40</f>
        <v>2639</v>
      </c>
      <c r="N46" s="13">
        <f t="shared" si="5"/>
        <v>21.827956989247312</v>
      </c>
      <c r="Q46" s="19"/>
    </row>
    <row r="47" spans="1:17" ht="12.75">
      <c r="A47" s="1" t="s">
        <v>48</v>
      </c>
      <c r="B47" s="4" t="s">
        <v>17</v>
      </c>
      <c r="C47" s="18">
        <f>man!C41</f>
        <v>10871</v>
      </c>
      <c r="D47" s="5">
        <f t="shared" si="0"/>
        <v>14267</v>
      </c>
      <c r="E47" s="10">
        <f>man!E41</f>
        <v>1375</v>
      </c>
      <c r="F47" s="13">
        <f t="shared" si="1"/>
        <v>9.637625289128758</v>
      </c>
      <c r="G47" s="10">
        <f>man!F41</f>
        <v>3705</v>
      </c>
      <c r="H47" s="13">
        <f t="shared" si="2"/>
        <v>25.969019415434218</v>
      </c>
      <c r="I47" s="17">
        <f>man!G41</f>
        <v>3787</v>
      </c>
      <c r="J47" s="13">
        <f t="shared" si="3"/>
        <v>26.543772341767713</v>
      </c>
      <c r="K47" s="10">
        <f>man!H41</f>
        <v>3099</v>
      </c>
      <c r="L47" s="13">
        <f t="shared" si="4"/>
        <v>21.721455106189108</v>
      </c>
      <c r="M47" s="10">
        <f>man!I41</f>
        <v>2301</v>
      </c>
      <c r="N47" s="13">
        <f t="shared" si="5"/>
        <v>16.1281278474802</v>
      </c>
      <c r="Q47" s="19"/>
    </row>
    <row r="48" spans="1:17" ht="12.75">
      <c r="A48" s="1" t="s">
        <v>59</v>
      </c>
      <c r="B48" s="4" t="s">
        <v>80</v>
      </c>
      <c r="C48" s="18">
        <f>man!C42</f>
        <v>14443</v>
      </c>
      <c r="D48" s="5">
        <f t="shared" si="0"/>
        <v>19566</v>
      </c>
      <c r="E48" s="10">
        <f>man!E42</f>
        <v>1721</v>
      </c>
      <c r="F48" s="13">
        <f t="shared" si="1"/>
        <v>8.795870387406726</v>
      </c>
      <c r="G48" s="10">
        <f>man!F42</f>
        <v>4647</v>
      </c>
      <c r="H48" s="13">
        <f t="shared" si="2"/>
        <v>23.750383318000615</v>
      </c>
      <c r="I48" s="17">
        <f>man!G42</f>
        <v>5384</v>
      </c>
      <c r="J48" s="13">
        <f t="shared" si="3"/>
        <v>27.51712153736073</v>
      </c>
      <c r="K48" s="10">
        <f>man!H42</f>
        <v>4150</v>
      </c>
      <c r="L48" s="13">
        <f t="shared" si="4"/>
        <v>21.210262700603085</v>
      </c>
      <c r="M48" s="10">
        <f>man!I42</f>
        <v>3664</v>
      </c>
      <c r="N48" s="13">
        <f t="shared" si="5"/>
        <v>18.726362056628844</v>
      </c>
      <c r="Q48" s="19"/>
    </row>
    <row r="49" spans="1:17" ht="12.75">
      <c r="A49" s="1" t="s">
        <v>63</v>
      </c>
      <c r="B49" s="4" t="s">
        <v>31</v>
      </c>
      <c r="C49" s="18">
        <f>man!C43</f>
        <v>13213</v>
      </c>
      <c r="D49" s="5">
        <f t="shared" si="0"/>
        <v>17166</v>
      </c>
      <c r="E49" s="10">
        <f>man!E43</f>
        <v>1489</v>
      </c>
      <c r="F49" s="13">
        <f t="shared" si="1"/>
        <v>8.674123266922987</v>
      </c>
      <c r="G49" s="10">
        <f>man!F43</f>
        <v>4281</v>
      </c>
      <c r="H49" s="13">
        <f t="shared" si="2"/>
        <v>24.93883257602237</v>
      </c>
      <c r="I49" s="17">
        <f>man!G43</f>
        <v>4766</v>
      </c>
      <c r="J49" s="13">
        <f t="shared" si="3"/>
        <v>27.76418501689386</v>
      </c>
      <c r="K49" s="10">
        <f>man!H43</f>
        <v>3628</v>
      </c>
      <c r="L49" s="13">
        <f t="shared" si="4"/>
        <v>21.1348013515088</v>
      </c>
      <c r="M49" s="10">
        <f>man!I43</f>
        <v>3002</v>
      </c>
      <c r="N49" s="13">
        <f t="shared" si="5"/>
        <v>17.488057788651986</v>
      </c>
      <c r="Q49" s="19"/>
    </row>
    <row r="50" spans="2:14" s="3" customFormat="1" ht="12.75">
      <c r="B50" s="6" t="s">
        <v>91</v>
      </c>
      <c r="C50" s="7">
        <f>SUM(C8:C49)</f>
        <v>1244000</v>
      </c>
      <c r="D50" s="7">
        <f aca="true" t="shared" si="6" ref="D50:M50">SUM(D8:D49)</f>
        <v>1680883</v>
      </c>
      <c r="E50" s="8">
        <f t="shared" si="6"/>
        <v>138513</v>
      </c>
      <c r="F50" s="14">
        <f t="shared" si="1"/>
        <v>8.240490266127981</v>
      </c>
      <c r="G50" s="8">
        <f t="shared" si="6"/>
        <v>410594</v>
      </c>
      <c r="H50" s="14">
        <f t="shared" si="2"/>
        <v>24.427280185473943</v>
      </c>
      <c r="I50" s="8">
        <f t="shared" si="6"/>
        <v>492163</v>
      </c>
      <c r="J50" s="14">
        <f t="shared" si="3"/>
        <v>29.280027223786547</v>
      </c>
      <c r="K50" s="8">
        <f t="shared" si="6"/>
        <v>353742</v>
      </c>
      <c r="L50" s="14">
        <f t="shared" si="4"/>
        <v>21.04501027138712</v>
      </c>
      <c r="M50" s="8">
        <f t="shared" si="6"/>
        <v>285871</v>
      </c>
      <c r="N50" s="14">
        <f t="shared" si="5"/>
        <v>17.007192053224408</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18610</v>
      </c>
      <c r="D2" s="16">
        <v>26032</v>
      </c>
      <c r="E2" s="16">
        <v>2292</v>
      </c>
      <c r="F2" s="16">
        <v>6056</v>
      </c>
      <c r="G2" s="16">
        <v>7396</v>
      </c>
      <c r="H2" s="16">
        <v>5493</v>
      </c>
      <c r="I2" s="16">
        <v>4795</v>
      </c>
    </row>
    <row r="3" spans="1:9" ht="12.75">
      <c r="A3" s="20" t="s">
        <v>47</v>
      </c>
      <c r="B3" s="16" t="s">
        <v>11</v>
      </c>
      <c r="C3" s="16">
        <v>25060</v>
      </c>
      <c r="D3" s="16">
        <v>34667</v>
      </c>
      <c r="E3" s="16">
        <v>2919</v>
      </c>
      <c r="F3" s="16">
        <v>7978</v>
      </c>
      <c r="G3" s="16">
        <v>9814</v>
      </c>
      <c r="H3" s="16">
        <v>7619</v>
      </c>
      <c r="I3" s="16">
        <v>6337</v>
      </c>
    </row>
    <row r="4" spans="1:9" ht="12.75">
      <c r="A4" s="16" t="s">
        <v>58</v>
      </c>
      <c r="B4" s="16" t="s">
        <v>107</v>
      </c>
      <c r="C4" s="16">
        <v>34543</v>
      </c>
      <c r="D4" s="16">
        <v>46731</v>
      </c>
      <c r="E4" s="16">
        <v>3959</v>
      </c>
      <c r="F4" s="16">
        <v>11020</v>
      </c>
      <c r="G4" s="16">
        <v>13127</v>
      </c>
      <c r="H4" s="16">
        <v>10032</v>
      </c>
      <c r="I4" s="16">
        <v>8593</v>
      </c>
    </row>
    <row r="5" spans="1:9" ht="12.75">
      <c r="A5" s="16" t="s">
        <v>2</v>
      </c>
      <c r="B5" s="16" t="s">
        <v>62</v>
      </c>
      <c r="C5" s="16">
        <v>23207</v>
      </c>
      <c r="D5" s="16">
        <v>31916</v>
      </c>
      <c r="E5" s="16">
        <v>2747</v>
      </c>
      <c r="F5" s="16">
        <v>7440</v>
      </c>
      <c r="G5" s="16">
        <v>8991</v>
      </c>
      <c r="H5" s="16">
        <v>6897</v>
      </c>
      <c r="I5" s="16">
        <v>5841</v>
      </c>
    </row>
    <row r="6" spans="1:9" ht="12.75">
      <c r="A6" s="16" t="s">
        <v>1</v>
      </c>
      <c r="B6" s="16" t="s">
        <v>60</v>
      </c>
      <c r="C6" s="16">
        <v>41227</v>
      </c>
      <c r="D6" s="16">
        <v>54950</v>
      </c>
      <c r="E6" s="16">
        <v>4493</v>
      </c>
      <c r="F6" s="16">
        <v>12775</v>
      </c>
      <c r="G6" s="16">
        <v>16043</v>
      </c>
      <c r="H6" s="16">
        <v>12108</v>
      </c>
      <c r="I6" s="16">
        <v>9531</v>
      </c>
    </row>
    <row r="7" spans="1:9" ht="12.75">
      <c r="A7" s="16" t="s">
        <v>21</v>
      </c>
      <c r="B7" s="16" t="s">
        <v>108</v>
      </c>
      <c r="C7" s="16">
        <v>15702</v>
      </c>
      <c r="D7" s="16">
        <v>21598</v>
      </c>
      <c r="E7" s="16">
        <v>2272</v>
      </c>
      <c r="F7" s="16">
        <v>5735</v>
      </c>
      <c r="G7" s="16">
        <v>5517</v>
      </c>
      <c r="H7" s="16">
        <v>4203</v>
      </c>
      <c r="I7" s="16">
        <v>3871</v>
      </c>
    </row>
    <row r="8" spans="1:9" ht="12.75">
      <c r="A8" s="16" t="s">
        <v>18</v>
      </c>
      <c r="B8" s="16" t="s">
        <v>109</v>
      </c>
      <c r="C8" s="16">
        <v>9394</v>
      </c>
      <c r="D8" s="16">
        <v>12669</v>
      </c>
      <c r="E8" s="16">
        <v>1189</v>
      </c>
      <c r="F8" s="16">
        <v>3066</v>
      </c>
      <c r="G8" s="16">
        <v>3390</v>
      </c>
      <c r="H8" s="16">
        <v>2734</v>
      </c>
      <c r="I8" s="16">
        <v>2290</v>
      </c>
    </row>
    <row r="9" spans="1:9" ht="12.75">
      <c r="A9" s="16" t="s">
        <v>22</v>
      </c>
      <c r="B9" s="16" t="s">
        <v>110</v>
      </c>
      <c r="C9" s="16">
        <v>42185</v>
      </c>
      <c r="D9" s="16">
        <v>56030</v>
      </c>
      <c r="E9" s="16">
        <v>4213</v>
      </c>
      <c r="F9" s="16">
        <v>13460</v>
      </c>
      <c r="G9" s="16">
        <v>17339</v>
      </c>
      <c r="H9" s="16">
        <v>11511</v>
      </c>
      <c r="I9" s="16">
        <v>9507</v>
      </c>
    </row>
    <row r="10" spans="1:9" ht="12.75">
      <c r="A10" s="16" t="s">
        <v>24</v>
      </c>
      <c r="B10" s="16" t="s">
        <v>71</v>
      </c>
      <c r="C10" s="16">
        <v>10909</v>
      </c>
      <c r="D10" s="16">
        <v>14679</v>
      </c>
      <c r="E10" s="16">
        <v>1052</v>
      </c>
      <c r="F10" s="16">
        <v>3214</v>
      </c>
      <c r="G10" s="16">
        <v>3979</v>
      </c>
      <c r="H10" s="16">
        <v>3510</v>
      </c>
      <c r="I10" s="16">
        <v>2924</v>
      </c>
    </row>
    <row r="11" spans="1:9" ht="12.75">
      <c r="A11" s="16" t="s">
        <v>30</v>
      </c>
      <c r="B11" s="16" t="s">
        <v>111</v>
      </c>
      <c r="C11" s="16">
        <v>276113</v>
      </c>
      <c r="D11" s="16">
        <v>379273</v>
      </c>
      <c r="E11" s="16">
        <v>24978</v>
      </c>
      <c r="F11" s="16">
        <v>87925</v>
      </c>
      <c r="G11" s="16">
        <v>118448</v>
      </c>
      <c r="H11" s="16">
        <v>82027</v>
      </c>
      <c r="I11" s="16">
        <v>65895</v>
      </c>
    </row>
    <row r="12" spans="1:9" ht="12.75">
      <c r="A12" s="16" t="s">
        <v>77</v>
      </c>
      <c r="B12" s="16" t="s">
        <v>16</v>
      </c>
      <c r="C12" s="16">
        <v>18399</v>
      </c>
      <c r="D12" s="16">
        <v>23900</v>
      </c>
      <c r="E12" s="16">
        <v>2090</v>
      </c>
      <c r="F12" s="16">
        <v>5279</v>
      </c>
      <c r="G12" s="16">
        <v>6396</v>
      </c>
      <c r="H12" s="16">
        <v>5269</v>
      </c>
      <c r="I12" s="16">
        <v>4866</v>
      </c>
    </row>
    <row r="13" spans="1:9" ht="12.75">
      <c r="A13" s="16" t="s">
        <v>64</v>
      </c>
      <c r="B13" s="16" t="s">
        <v>112</v>
      </c>
      <c r="C13" s="16">
        <v>10891</v>
      </c>
      <c r="D13" s="16">
        <v>14957</v>
      </c>
      <c r="E13" s="16">
        <v>1029</v>
      </c>
      <c r="F13" s="16">
        <v>3350</v>
      </c>
      <c r="G13" s="16">
        <v>4048</v>
      </c>
      <c r="H13" s="16">
        <v>3320</v>
      </c>
      <c r="I13" s="16">
        <v>3210</v>
      </c>
    </row>
    <row r="14" spans="1:9" ht="12.75">
      <c r="A14" s="16" t="s">
        <v>38</v>
      </c>
      <c r="B14" s="16" t="s">
        <v>113</v>
      </c>
      <c r="C14" s="16">
        <v>10596</v>
      </c>
      <c r="D14" s="16">
        <v>13924</v>
      </c>
      <c r="E14" s="16">
        <v>1423</v>
      </c>
      <c r="F14" s="16">
        <v>3318</v>
      </c>
      <c r="G14" s="16">
        <v>3492</v>
      </c>
      <c r="H14" s="16">
        <v>3089</v>
      </c>
      <c r="I14" s="16">
        <v>2602</v>
      </c>
    </row>
    <row r="15" spans="1:9" ht="12.75">
      <c r="A15" s="16" t="s">
        <v>51</v>
      </c>
      <c r="B15" s="16" t="s">
        <v>43</v>
      </c>
      <c r="C15" s="16">
        <v>71049</v>
      </c>
      <c r="D15" s="16">
        <v>95555</v>
      </c>
      <c r="E15" s="16">
        <v>8149</v>
      </c>
      <c r="F15" s="16">
        <v>26918</v>
      </c>
      <c r="G15" s="16">
        <v>28492</v>
      </c>
      <c r="H15" s="16">
        <v>18278</v>
      </c>
      <c r="I15" s="16">
        <v>13718</v>
      </c>
    </row>
    <row r="16" spans="1:9" ht="12.75">
      <c r="A16" s="16" t="s">
        <v>23</v>
      </c>
      <c r="B16" s="16" t="s">
        <v>114</v>
      </c>
      <c r="C16" s="16">
        <v>48149</v>
      </c>
      <c r="D16" s="16">
        <v>65388</v>
      </c>
      <c r="E16" s="16">
        <v>5099</v>
      </c>
      <c r="F16" s="16">
        <v>15875</v>
      </c>
      <c r="G16" s="16">
        <v>19545</v>
      </c>
      <c r="H16" s="16">
        <v>13397</v>
      </c>
      <c r="I16" s="16">
        <v>11472</v>
      </c>
    </row>
    <row r="17" spans="1:9" ht="12.75">
      <c r="A17" s="16" t="s">
        <v>53</v>
      </c>
      <c r="B17" s="16" t="s">
        <v>4</v>
      </c>
      <c r="C17" s="16">
        <v>6905</v>
      </c>
      <c r="D17" s="16">
        <v>10323</v>
      </c>
      <c r="E17" s="16">
        <v>710</v>
      </c>
      <c r="F17" s="16">
        <v>1968</v>
      </c>
      <c r="G17" s="16">
        <v>2959</v>
      </c>
      <c r="H17" s="16">
        <v>2407</v>
      </c>
      <c r="I17" s="16">
        <v>2279</v>
      </c>
    </row>
    <row r="18" spans="1:9" ht="12.75">
      <c r="A18" s="16" t="s">
        <v>8</v>
      </c>
      <c r="B18" s="16" t="s">
        <v>115</v>
      </c>
      <c r="C18" s="16">
        <v>18881</v>
      </c>
      <c r="D18" s="16">
        <v>24715</v>
      </c>
      <c r="E18" s="16">
        <v>2439</v>
      </c>
      <c r="F18" s="16">
        <v>6328</v>
      </c>
      <c r="G18" s="16">
        <v>6948</v>
      </c>
      <c r="H18" s="16">
        <v>4899</v>
      </c>
      <c r="I18" s="16">
        <v>4101</v>
      </c>
    </row>
    <row r="19" spans="1:9" ht="12.75">
      <c r="A19" s="16" t="s">
        <v>69</v>
      </c>
      <c r="B19" s="16" t="s">
        <v>42</v>
      </c>
      <c r="C19" s="16">
        <v>34929</v>
      </c>
      <c r="D19" s="16">
        <v>45515</v>
      </c>
      <c r="E19" s="16">
        <v>4166</v>
      </c>
      <c r="F19" s="16">
        <v>11285</v>
      </c>
      <c r="G19" s="16">
        <v>13141</v>
      </c>
      <c r="H19" s="16">
        <v>9269</v>
      </c>
      <c r="I19" s="16">
        <v>7654</v>
      </c>
    </row>
    <row r="20" spans="1:9" ht="12.75">
      <c r="A20" s="16" t="s">
        <v>6</v>
      </c>
      <c r="B20" s="16" t="s">
        <v>116</v>
      </c>
      <c r="C20" s="16">
        <v>23448</v>
      </c>
      <c r="D20" s="16">
        <v>30682</v>
      </c>
      <c r="E20" s="16">
        <v>3008</v>
      </c>
      <c r="F20" s="16">
        <v>7485</v>
      </c>
      <c r="G20" s="16">
        <v>8746</v>
      </c>
      <c r="H20" s="16">
        <v>6604</v>
      </c>
      <c r="I20" s="16">
        <v>4839</v>
      </c>
    </row>
    <row r="21" spans="1:9" ht="12.75">
      <c r="A21" s="16" t="s">
        <v>10</v>
      </c>
      <c r="B21" s="16" t="s">
        <v>65</v>
      </c>
      <c r="C21" s="16">
        <v>12635</v>
      </c>
      <c r="D21" s="16">
        <v>15873</v>
      </c>
      <c r="E21" s="16">
        <v>1739</v>
      </c>
      <c r="F21" s="16">
        <v>4241</v>
      </c>
      <c r="G21" s="16">
        <v>4155</v>
      </c>
      <c r="H21" s="16">
        <v>3244</v>
      </c>
      <c r="I21" s="16">
        <v>2494</v>
      </c>
    </row>
    <row r="22" spans="1:9" ht="12.75">
      <c r="A22" s="16" t="s">
        <v>61</v>
      </c>
      <c r="B22" s="16" t="s">
        <v>25</v>
      </c>
      <c r="C22" s="16">
        <v>14413</v>
      </c>
      <c r="D22" s="16">
        <v>18967</v>
      </c>
      <c r="E22" s="16">
        <v>2059</v>
      </c>
      <c r="F22" s="16">
        <v>5215</v>
      </c>
      <c r="G22" s="16">
        <v>4993</v>
      </c>
      <c r="H22" s="16">
        <v>3849</v>
      </c>
      <c r="I22" s="16">
        <v>2851</v>
      </c>
    </row>
    <row r="23" spans="1:9" ht="12.75">
      <c r="A23" s="16" t="s">
        <v>27</v>
      </c>
      <c r="B23" s="16" t="s">
        <v>41</v>
      </c>
      <c r="C23" s="16">
        <v>12281</v>
      </c>
      <c r="D23" s="16">
        <v>19152</v>
      </c>
      <c r="E23" s="16">
        <v>1145</v>
      </c>
      <c r="F23" s="16">
        <v>3663</v>
      </c>
      <c r="G23" s="16">
        <v>5712</v>
      </c>
      <c r="H23" s="16">
        <v>4573</v>
      </c>
      <c r="I23" s="16">
        <v>4059</v>
      </c>
    </row>
    <row r="24" spans="1:9" ht="12.75">
      <c r="A24" s="16" t="s">
        <v>46</v>
      </c>
      <c r="B24" s="16" t="s">
        <v>56</v>
      </c>
      <c r="C24" s="16">
        <v>19907</v>
      </c>
      <c r="D24" s="16">
        <v>26218</v>
      </c>
      <c r="E24" s="16">
        <v>2353</v>
      </c>
      <c r="F24" s="16">
        <v>5986</v>
      </c>
      <c r="G24" s="16">
        <v>6976</v>
      </c>
      <c r="H24" s="16">
        <v>6234</v>
      </c>
      <c r="I24" s="16">
        <v>4669</v>
      </c>
    </row>
    <row r="25" spans="1:9" ht="12.75">
      <c r="A25" s="16" t="s">
        <v>5</v>
      </c>
      <c r="B25" s="16" t="s">
        <v>117</v>
      </c>
      <c r="C25" s="16">
        <v>8749</v>
      </c>
      <c r="D25" s="16">
        <v>11972</v>
      </c>
      <c r="E25" s="16">
        <v>1073</v>
      </c>
      <c r="F25" s="16">
        <v>2912</v>
      </c>
      <c r="G25" s="16">
        <v>3028</v>
      </c>
      <c r="H25" s="16">
        <v>2763</v>
      </c>
      <c r="I25" s="16">
        <v>2196</v>
      </c>
    </row>
    <row r="26" spans="1:9" ht="12.75">
      <c r="A26" s="16" t="s">
        <v>83</v>
      </c>
      <c r="B26" s="16" t="s">
        <v>118</v>
      </c>
      <c r="C26" s="16">
        <v>43403</v>
      </c>
      <c r="D26" s="16">
        <v>58262</v>
      </c>
      <c r="E26" s="16">
        <v>5604</v>
      </c>
      <c r="F26" s="16">
        <v>16013</v>
      </c>
      <c r="G26" s="16">
        <v>17556</v>
      </c>
      <c r="H26" s="16">
        <v>10977</v>
      </c>
      <c r="I26" s="16">
        <v>8112</v>
      </c>
    </row>
    <row r="27" spans="1:9" ht="12.75">
      <c r="A27" s="16" t="s">
        <v>67</v>
      </c>
      <c r="B27" s="16" t="s">
        <v>50</v>
      </c>
      <c r="C27" s="16">
        <v>68138</v>
      </c>
      <c r="D27" s="16">
        <v>90146</v>
      </c>
      <c r="E27" s="16">
        <v>7815</v>
      </c>
      <c r="F27" s="16">
        <v>24910</v>
      </c>
      <c r="G27" s="16">
        <v>29172</v>
      </c>
      <c r="H27" s="16">
        <v>17106</v>
      </c>
      <c r="I27" s="16">
        <v>11143</v>
      </c>
    </row>
    <row r="28" spans="1:9" ht="12.75">
      <c r="A28" s="16" t="s">
        <v>26</v>
      </c>
      <c r="B28" s="16" t="s">
        <v>119</v>
      </c>
      <c r="C28" s="16">
        <v>24963</v>
      </c>
      <c r="D28" s="16">
        <v>33145</v>
      </c>
      <c r="E28" s="16">
        <v>3201</v>
      </c>
      <c r="F28" s="16">
        <v>8493</v>
      </c>
      <c r="G28" s="16">
        <v>9152</v>
      </c>
      <c r="H28" s="16">
        <v>6704</v>
      </c>
      <c r="I28" s="16">
        <v>5595</v>
      </c>
    </row>
    <row r="29" spans="1:9" ht="12.75">
      <c r="A29" s="16" t="s">
        <v>20</v>
      </c>
      <c r="B29" s="16" t="s">
        <v>120</v>
      </c>
      <c r="C29" s="16">
        <v>8650</v>
      </c>
      <c r="D29" s="16">
        <v>10973</v>
      </c>
      <c r="E29" s="16">
        <v>1002</v>
      </c>
      <c r="F29" s="16">
        <v>2585</v>
      </c>
      <c r="G29" s="16">
        <v>3033</v>
      </c>
      <c r="H29" s="16">
        <v>2292</v>
      </c>
      <c r="I29" s="16">
        <v>2061</v>
      </c>
    </row>
    <row r="30" spans="1:9" ht="12.75">
      <c r="A30" s="16" t="s">
        <v>82</v>
      </c>
      <c r="B30" s="16" t="s">
        <v>121</v>
      </c>
      <c r="C30" s="16">
        <v>27382</v>
      </c>
      <c r="D30" s="16">
        <v>38131</v>
      </c>
      <c r="E30" s="16">
        <v>3200</v>
      </c>
      <c r="F30" s="16">
        <v>8866</v>
      </c>
      <c r="G30" s="16">
        <v>10716</v>
      </c>
      <c r="H30" s="16">
        <v>8695</v>
      </c>
      <c r="I30" s="16">
        <v>6654</v>
      </c>
    </row>
    <row r="31" spans="1:9" ht="12.75">
      <c r="A31" s="16" t="s">
        <v>32</v>
      </c>
      <c r="B31" s="16" t="s">
        <v>122</v>
      </c>
      <c r="C31" s="16">
        <v>17449</v>
      </c>
      <c r="D31" s="16">
        <v>24059</v>
      </c>
      <c r="E31" s="16">
        <v>2158</v>
      </c>
      <c r="F31" s="16">
        <v>5571</v>
      </c>
      <c r="G31" s="16">
        <v>6715</v>
      </c>
      <c r="H31" s="16">
        <v>5201</v>
      </c>
      <c r="I31" s="16">
        <v>4414</v>
      </c>
    </row>
    <row r="32" spans="1:9" ht="12.75">
      <c r="A32" s="16" t="s">
        <v>0</v>
      </c>
      <c r="B32" s="16" t="s">
        <v>55</v>
      </c>
      <c r="C32" s="16">
        <v>14552</v>
      </c>
      <c r="D32" s="16">
        <v>18966</v>
      </c>
      <c r="E32" s="16">
        <v>1750</v>
      </c>
      <c r="F32" s="16">
        <v>4672</v>
      </c>
      <c r="G32" s="16">
        <v>5019</v>
      </c>
      <c r="H32" s="16">
        <v>3879</v>
      </c>
      <c r="I32" s="16">
        <v>3646</v>
      </c>
    </row>
    <row r="33" spans="1:9" ht="12.75">
      <c r="A33" s="16" t="s">
        <v>72</v>
      </c>
      <c r="B33" s="16" t="s">
        <v>28</v>
      </c>
      <c r="C33" s="16">
        <v>36960</v>
      </c>
      <c r="D33" s="16">
        <v>49769</v>
      </c>
      <c r="E33" s="16">
        <v>3941</v>
      </c>
      <c r="F33" s="16">
        <v>11301</v>
      </c>
      <c r="G33" s="16">
        <v>13866</v>
      </c>
      <c r="H33" s="16">
        <v>11670</v>
      </c>
      <c r="I33" s="16">
        <v>8991</v>
      </c>
    </row>
    <row r="34" spans="1:9" ht="12.75">
      <c r="A34" s="16" t="s">
        <v>49</v>
      </c>
      <c r="B34" s="16" t="s">
        <v>79</v>
      </c>
      <c r="C34" s="16">
        <v>15920</v>
      </c>
      <c r="D34" s="16">
        <v>21515</v>
      </c>
      <c r="E34" s="16">
        <v>1842</v>
      </c>
      <c r="F34" s="16">
        <v>5185</v>
      </c>
      <c r="G34" s="16">
        <v>6071</v>
      </c>
      <c r="H34" s="16">
        <v>4615</v>
      </c>
      <c r="I34" s="16">
        <v>3802</v>
      </c>
    </row>
    <row r="35" spans="1:9" ht="12.75">
      <c r="A35" s="16" t="s">
        <v>76</v>
      </c>
      <c r="B35" s="16" t="s">
        <v>84</v>
      </c>
      <c r="C35" s="16">
        <v>9686</v>
      </c>
      <c r="D35" s="16">
        <v>13156</v>
      </c>
      <c r="E35" s="16">
        <v>1250</v>
      </c>
      <c r="F35" s="16">
        <v>3488</v>
      </c>
      <c r="G35" s="16">
        <v>3570</v>
      </c>
      <c r="H35" s="16">
        <v>2739</v>
      </c>
      <c r="I35" s="16">
        <v>2109</v>
      </c>
    </row>
    <row r="36" spans="1:9" ht="12.75">
      <c r="A36" s="16" t="s">
        <v>9</v>
      </c>
      <c r="B36" s="16" t="s">
        <v>35</v>
      </c>
      <c r="C36" s="16">
        <v>25198</v>
      </c>
      <c r="D36" s="16">
        <v>34230</v>
      </c>
      <c r="E36" s="16">
        <v>3194</v>
      </c>
      <c r="F36" s="16">
        <v>8704</v>
      </c>
      <c r="G36" s="16">
        <v>10550</v>
      </c>
      <c r="H36" s="16">
        <v>6557</v>
      </c>
      <c r="I36" s="16">
        <v>5225</v>
      </c>
    </row>
    <row r="37" spans="1:9" ht="12.75">
      <c r="A37" s="16" t="s">
        <v>73</v>
      </c>
      <c r="B37" s="16" t="s">
        <v>78</v>
      </c>
      <c r="C37" s="16">
        <v>26004</v>
      </c>
      <c r="D37" s="16">
        <v>34949</v>
      </c>
      <c r="E37" s="16">
        <v>3704</v>
      </c>
      <c r="F37" s="16">
        <v>9391</v>
      </c>
      <c r="G37" s="16">
        <v>9388</v>
      </c>
      <c r="H37" s="16">
        <v>7092</v>
      </c>
      <c r="I37" s="16">
        <v>5374</v>
      </c>
    </row>
    <row r="38" spans="1:9" ht="12.75">
      <c r="A38" s="16" t="s">
        <v>29</v>
      </c>
      <c r="B38" s="16" t="s">
        <v>75</v>
      </c>
      <c r="C38" s="16">
        <v>12445</v>
      </c>
      <c r="D38" s="16">
        <v>16917</v>
      </c>
      <c r="E38" s="16">
        <v>1530</v>
      </c>
      <c r="F38" s="16">
        <v>3742</v>
      </c>
      <c r="G38" s="16">
        <v>4340</v>
      </c>
      <c r="H38" s="16">
        <v>3628</v>
      </c>
      <c r="I38" s="16">
        <v>3677</v>
      </c>
    </row>
    <row r="39" spans="1:9" ht="12.75">
      <c r="A39" s="16" t="s">
        <v>68</v>
      </c>
      <c r="B39" s="16" t="s">
        <v>123</v>
      </c>
      <c r="C39" s="16">
        <v>57550</v>
      </c>
      <c r="D39" s="16">
        <v>77890</v>
      </c>
      <c r="E39" s="16">
        <v>6245</v>
      </c>
      <c r="F39" s="16">
        <v>19879</v>
      </c>
      <c r="G39" s="16">
        <v>23154</v>
      </c>
      <c r="H39" s="16">
        <v>15744</v>
      </c>
      <c r="I39" s="16">
        <v>12868</v>
      </c>
    </row>
    <row r="40" spans="1:9" ht="12.75">
      <c r="A40" s="16" t="s">
        <v>19</v>
      </c>
      <c r="B40" s="16" t="s">
        <v>81</v>
      </c>
      <c r="C40" s="16">
        <v>8991</v>
      </c>
      <c r="D40" s="16">
        <v>12090</v>
      </c>
      <c r="E40" s="16">
        <v>896</v>
      </c>
      <c r="F40" s="16">
        <v>2669</v>
      </c>
      <c r="G40" s="16">
        <v>3249</v>
      </c>
      <c r="H40" s="16">
        <v>2637</v>
      </c>
      <c r="I40" s="16">
        <v>2639</v>
      </c>
    </row>
    <row r="41" spans="1:9" ht="12.75">
      <c r="A41" s="16" t="s">
        <v>48</v>
      </c>
      <c r="B41" s="16" t="s">
        <v>17</v>
      </c>
      <c r="C41" s="16">
        <v>10871</v>
      </c>
      <c r="D41" s="16">
        <v>14267</v>
      </c>
      <c r="E41" s="16">
        <v>1375</v>
      </c>
      <c r="F41" s="16">
        <v>3705</v>
      </c>
      <c r="G41" s="16">
        <v>3787</v>
      </c>
      <c r="H41" s="16">
        <v>3099</v>
      </c>
      <c r="I41" s="16">
        <v>2301</v>
      </c>
    </row>
    <row r="42" spans="1:9" ht="12.75">
      <c r="A42" s="16" t="s">
        <v>59</v>
      </c>
      <c r="B42" s="16" t="s">
        <v>80</v>
      </c>
      <c r="C42" s="16">
        <v>14443</v>
      </c>
      <c r="D42" s="16">
        <v>19566</v>
      </c>
      <c r="E42" s="16">
        <v>1721</v>
      </c>
      <c r="F42" s="16">
        <v>4647</v>
      </c>
      <c r="G42" s="16">
        <v>5384</v>
      </c>
      <c r="H42" s="16">
        <v>4150</v>
      </c>
      <c r="I42" s="16">
        <v>3664</v>
      </c>
    </row>
    <row r="43" spans="1:9" ht="12.75">
      <c r="A43" s="16" t="s">
        <v>63</v>
      </c>
      <c r="B43" s="16" t="s">
        <v>31</v>
      </c>
      <c r="C43" s="16">
        <v>13213</v>
      </c>
      <c r="D43" s="16">
        <v>17166</v>
      </c>
      <c r="E43" s="16">
        <v>1489</v>
      </c>
      <c r="F43" s="16">
        <v>4281</v>
      </c>
      <c r="G43" s="16">
        <v>4766</v>
      </c>
      <c r="H43" s="16">
        <v>3628</v>
      </c>
      <c r="I43" s="16">
        <v>3002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2024-05-09T08:03:31Z</dcterms:modified>
  <cp:category/>
  <cp:version/>
  <cp:contentType/>
  <cp:contentStatus/>
</cp:coreProperties>
</file>