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<sst xmlns="http://schemas.openxmlformats.org/spreadsheetml/2006/main" count="201" uniqueCount="125">
  <si>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</si>
  <si>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</si>
  <si>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</si>
  <si>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</si>
  <si>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</si>
  <si>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</si>
  <si>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</si>
  <si>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</si>
  <si>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</si>
  <si>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</si>
  <si>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</si>
  <si>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</si>
  <si>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</si>
  <si>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</si>
  <si>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</si>
  <si>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</si>
  <si>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</si>
  <si>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</si>
  <si>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</si>
  <si>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</si>
  <si>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</si>
  <si>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</si>
  <si>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</si>
  <si>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</si>
  <si>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</si>
  <si>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</si>
  <si>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</si>
  <si>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</si>
  <si>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</si>
  <si>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</si>
  <si>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</si>
  <si>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</si>
  <si>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</si>
  <si>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</si>
  <si>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</si>
  <si>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</si>
  <si>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</si>
  <si>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</si>
  <si>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</si>
  <si>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</si>
  <si>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</si>
  <si>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</si>
  <si>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</si>
  <si>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</si>
  <si>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</si>
  <si>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</si>
  <si>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</si>
  <si>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</si>
  <si>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</si>
  <si>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</si>
  <si>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</si>
  <si>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</si>
  <si>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</si>
  <si>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</si>
  <si>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</si>
  <si>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</si>
  <si>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</si>
  <si>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</si>
  <si>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</si>
  <si>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</si>
  <si>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</si>
  <si>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</si>
  <si>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</si>
  <si>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</si>
  <si>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</si>
  <si>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</si>
  <si>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</si>
  <si>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</si>
  <si>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</si>
  <si>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</si>
  <si>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</si>
  <si>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</si>
  <si>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</si>
  <si>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</si>
  <si>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</si>
  <si>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</si>
  <si>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</si>
  <si>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</si>
  <si>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</si>
  <si>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</si>
  <si>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</si>
  <si>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</si>
  <si>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</si>
  <si>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</si>
  <si>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</si>
  <si>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</si>
  <si>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</si>
  <si>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</si>
  <si>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</si>
  <si>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</si>
  <si>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</si>
  <si>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</si>
  <si>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</si>
  <si>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</si>
  <si>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</si>
  <si>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</si>
  <si>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</si>
  <si>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</si>
  <si>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</si>
  <si>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</si>
  <si>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</si>
  <si>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</si>
  <si>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</si>
  <si>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</si>
  <si>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</si>
  <si>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</si>
  <si>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</si>
  <si>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Argeș</t>
  </si>
  <si>
    <t>Bistrița-Năsăud</t>
  </si>
  <si>
    <t>Botoșani</t>
  </si>
  <si>
    <t>Brașov</t>
  </si>
  <si>
    <t>București</t>
  </si>
  <si>
    <t>Caraș-Severin</t>
  </si>
  <si>
    <t>Călărași</t>
  </si>
  <si>
    <t>Constanța</t>
  </si>
  <si>
    <t>Dâmbovița</t>
  </si>
  <si>
    <t>Galați</t>
  </si>
  <si>
    <t>Ialomița</t>
  </si>
  <si>
    <t>Iași</t>
  </si>
  <si>
    <t>Maramureș</t>
  </si>
  <si>
    <t>Mehedinți</t>
  </si>
  <si>
    <t>Mureș</t>
  </si>
  <si>
    <t>Neamț</t>
  </si>
  <si>
    <t>Timiș</t>
  </si>
  <si>
    <t>la data de 30.04.2024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</si>
</sst>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11</xdr:row>
      <xdr:rowOff>95250</xdr:rowOff>
    </xdr:from>
    <xdr:to>
      <xdr:col>12</xdr:col>
      <xdr:colOff>238125</xdr:colOff>
      <xdr:row>41</xdr:row>
      <xdr:rowOff>152400</xdr:rowOff>
    </xdr:to>
    <xdr:sp fLocksText="0">
      <xdr:nvSpPr>
        <xdr:cNvPr id="1" name="TextBox 2" descr="sigla_registrului_comertului_curbe"/>
        <xdr:cNvSpPr txBox="1">
          <a:spLocks noChangeAspect="1" noChangeArrowheads="1"/>
        </xdr:cNvSpPr>
      </xdr:nvSpPr>
      <xdr:spPr>
        <a:xfrm>
          <a:off x="2105025" y="1990725"/>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8" t="s">
        <v>98</v>
      </c>
      <c r="C1" s="18"/>
      <c r="D1" s="18"/>
      <c r="E1" s="18"/>
      <c r="F1" s="18"/>
      <c r="G1" s="18"/>
      <c r="H1" s="18"/>
      <c r="I1" s="18"/>
      <c r="J1" s="18"/>
      <c r="K1" s="18"/>
      <c r="L1" s="18"/>
      <c r="M1" s="18"/>
      <c r="N1" s="18"/>
    </row>
    <row r="2" spans="2:14" ht="12.75">
      <c r="B2" s="18" t="s">
        <v>124</v>
      </c>
      <c r="C2" s="18"/>
      <c r="D2" s="18"/>
      <c r="E2" s="18"/>
      <c r="F2" s="18"/>
      <c r="G2" s="18"/>
      <c r="H2" s="18"/>
      <c r="I2" s="18"/>
      <c r="J2" s="18"/>
      <c r="K2" s="18"/>
      <c r="L2" s="18"/>
      <c r="M2" s="18"/>
      <c r="N2" s="18"/>
    </row>
    <row r="3" spans="2:4" ht="12.75">
      <c r="B3" s="3"/>
      <c r="C3" s="4"/>
      <c r="D3" s="4"/>
    </row>
    <row r="4" spans="2:14" ht="15.75" customHeight="1">
      <c r="B4" s="21" t="s">
        <v>85</v>
      </c>
      <c r="C4" s="24" t="s">
        <v>86</v>
      </c>
      <c r="D4" s="27" t="s">
        <v>91</v>
      </c>
      <c r="E4" s="19" t="s">
        <v>92</v>
      </c>
      <c r="F4" s="19"/>
      <c r="G4" s="19"/>
      <c r="H4" s="19"/>
      <c r="I4" s="19"/>
      <c r="J4" s="19"/>
      <c r="K4" s="19"/>
      <c r="L4" s="19"/>
      <c r="M4" s="19"/>
      <c r="N4" s="19"/>
    </row>
    <row r="5" spans="1:14" ht="15.75" customHeight="1">
      <c r="A5" s="2" t="s">
        <v>39</v>
      </c>
      <c r="B5" s="22"/>
      <c r="C5" s="25"/>
      <c r="D5" s="28"/>
      <c r="E5" s="19" t="s">
        <v>96</v>
      </c>
      <c r="F5" s="19"/>
      <c r="G5" s="19" t="s">
        <v>87</v>
      </c>
      <c r="H5" s="19"/>
      <c r="I5" s="19" t="s">
        <v>88</v>
      </c>
      <c r="J5" s="19"/>
      <c r="K5" s="19" t="s">
        <v>89</v>
      </c>
      <c r="L5" s="19"/>
      <c r="M5" s="19" t="s">
        <v>90</v>
      </c>
      <c r="N5" s="19"/>
    </row>
    <row r="6" spans="1:14" ht="15.75" customHeight="1">
      <c r="A6" s="2"/>
      <c r="B6" s="23"/>
      <c r="C6" s="26"/>
      <c r="D6" s="29"/>
      <c r="E6" s="5" t="s">
        <v>94</v>
      </c>
      <c r="F6" s="5" t="s">
        <v>95</v>
      </c>
      <c r="G6" s="5" t="s">
        <v>94</v>
      </c>
      <c r="H6" s="5" t="s">
        <v>95</v>
      </c>
      <c r="I6" s="5" t="s">
        <v>94</v>
      </c>
      <c r="J6" s="5" t="s">
        <v>95</v>
      </c>
      <c r="K6" s="5" t="s">
        <v>94</v>
      </c>
      <c r="L6" s="5" t="s">
        <v>95</v>
      </c>
      <c r="M6" s="5" t="s">
        <v>94</v>
      </c>
      <c r="N6" s="5" t="s">
        <v>95</v>
      </c>
    </row>
    <row r="7" spans="1:14" ht="12.75">
      <c r="A7" s="1" t="s">
        <v>66</v>
      </c>
      <c r="B7" s="6" t="s">
        <v>7</v>
      </c>
      <c r="C7" s="7">
        <f>man!C2</f>
        <v>18610</v>
      </c>
      <c r="D7" s="7">
        <f>E7+G7+I7+K7+M7</f>
        <v>22115</v>
      </c>
      <c r="E7" s="7">
        <f>man!E2</f>
        <v>2082</v>
      </c>
      <c r="F7" s="10">
        <f>E7/D7*100</f>
        <v>9.414424598688672</v>
      </c>
      <c r="G7" s="7">
        <f>man!F2</f>
        <v>5474</v>
      </c>
      <c r="H7" s="10">
        <f>G7/D7*100</f>
        <v>24.752430477051774</v>
      </c>
      <c r="I7" s="7">
        <f>man!G2</f>
        <v>6501</v>
      </c>
      <c r="J7" s="10">
        <f>I7/D7*100</f>
        <v>29.3963373276057</v>
      </c>
      <c r="K7" s="7">
        <f>man!H2</f>
        <v>4577</v>
      </c>
      <c r="L7" s="10">
        <f>K7/D7*100</f>
        <v>20.69635993669455</v>
      </c>
      <c r="M7" s="7">
        <f>man!I2</f>
        <v>3481</v>
      </c>
      <c r="N7" s="12">
        <f>M7/D7*100</f>
        <v>15.740447659959303</v>
      </c>
    </row>
    <row r="8" spans="1:14" ht="12.75">
      <c r="A8" s="1" t="s">
        <v>47</v>
      </c>
      <c r="B8" s="6" t="s">
        <v>11</v>
      </c>
      <c r="C8" s="7">
        <f>man!C3</f>
        <v>25060</v>
      </c>
      <c r="D8" s="7">
        <f aca="true" t="shared" si="0" ref="D8:D48">E8+G8+I8+K8+M8</f>
        <v>30095</v>
      </c>
      <c r="E8" s="7">
        <f>man!E3</f>
        <v>2678</v>
      </c>
      <c r="F8" s="10">
        <f aca="true" t="shared" si="1" ref="F8:F49">E8/D8*100</f>
        <v>8.898488120950324</v>
      </c>
      <c r="G8" s="7">
        <f>man!F3</f>
        <v>7380</v>
      </c>
      <c r="H8" s="10">
        <f aca="true" t="shared" si="2" ref="H8:H49">G8/D8*100</f>
        <v>24.52234590463532</v>
      </c>
      <c r="I8" s="7">
        <f>man!G3</f>
        <v>8798</v>
      </c>
      <c r="J8" s="10">
        <f aca="true" t="shared" si="3" ref="J8:J49">I8/D8*100</f>
        <v>29.23409204186742</v>
      </c>
      <c r="K8" s="7">
        <f>man!H3</f>
        <v>6580</v>
      </c>
      <c r="L8" s="10">
        <f aca="true" t="shared" si="4" ref="L8:L49">K8/D8*100</f>
        <v>21.864097026084067</v>
      </c>
      <c r="M8" s="7">
        <f>man!I3</f>
        <v>4659</v>
      </c>
      <c r="N8" s="12">
        <f aca="true" t="shared" si="5" ref="N8:N49">M8/D8*100</f>
        <v>15.480976906462868</v>
      </c>
    </row>
    <row r="9" spans="1:14" ht="12.75">
      <c r="A9" s="1" t="s">
        <v>58</v>
      </c>
      <c r="B9" s="6" t="s">
        <v>13</v>
      </c>
      <c r="C9" s="7">
        <f>man!C4</f>
        <v>34543</v>
      </c>
      <c r="D9" s="7">
        <f t="shared" si="0"/>
        <v>41267</v>
      </c>
      <c r="E9" s="7">
        <f>man!E4</f>
        <v>3662</v>
      </c>
      <c r="F9" s="10">
        <f t="shared" si="1"/>
        <v>8.873918627474737</v>
      </c>
      <c r="G9" s="7">
        <f>man!F4</f>
        <v>10324</v>
      </c>
      <c r="H9" s="10">
        <f t="shared" si="2"/>
        <v>25.01756851721715</v>
      </c>
      <c r="I9" s="7">
        <f>man!G4</f>
        <v>12150</v>
      </c>
      <c r="J9" s="10">
        <f t="shared" si="3"/>
        <v>29.44241161218407</v>
      </c>
      <c r="K9" s="7">
        <f>man!H4</f>
        <v>8757</v>
      </c>
      <c r="L9" s="10">
        <f t="shared" si="4"/>
        <v>21.220345554559334</v>
      </c>
      <c r="M9" s="7">
        <f>man!I4</f>
        <v>6374</v>
      </c>
      <c r="N9" s="12">
        <f t="shared" si="5"/>
        <v>15.445755688564713</v>
      </c>
    </row>
    <row r="10" spans="1:14" ht="12.75">
      <c r="A10" s="1" t="s">
        <v>2</v>
      </c>
      <c r="B10" s="6" t="s">
        <v>62</v>
      </c>
      <c r="C10" s="7">
        <f>man!C5</f>
        <v>23207</v>
      </c>
      <c r="D10" s="7">
        <f t="shared" si="0"/>
        <v>28224</v>
      </c>
      <c r="E10" s="7">
        <f>man!E5</f>
        <v>2535</v>
      </c>
      <c r="F10" s="10">
        <f t="shared" si="1"/>
        <v>8.98171768707483</v>
      </c>
      <c r="G10" s="7">
        <f>man!F5</f>
        <v>6824</v>
      </c>
      <c r="H10" s="10">
        <f t="shared" si="2"/>
        <v>24.178004535147394</v>
      </c>
      <c r="I10" s="7">
        <f>man!G5</f>
        <v>8112</v>
      </c>
      <c r="J10" s="10">
        <f t="shared" si="3"/>
        <v>28.741496598639454</v>
      </c>
      <c r="K10" s="7">
        <f>man!H5</f>
        <v>6138</v>
      </c>
      <c r="L10" s="10">
        <f t="shared" si="4"/>
        <v>21.747448979591837</v>
      </c>
      <c r="M10" s="7">
        <f>man!I5</f>
        <v>4615</v>
      </c>
      <c r="N10" s="12">
        <f t="shared" si="5"/>
        <v>16.351332199546487</v>
      </c>
    </row>
    <row r="11" spans="1:14" ht="12.75">
      <c r="A11" s="1" t="s">
        <v>1</v>
      </c>
      <c r="B11" s="6" t="s">
        <v>60</v>
      </c>
      <c r="C11" s="7">
        <f>man!C6</f>
        <v>41227</v>
      </c>
      <c r="D11" s="7">
        <f t="shared" si="0"/>
        <v>48063</v>
      </c>
      <c r="E11" s="7">
        <f>man!E6</f>
        <v>4234</v>
      </c>
      <c r="F11" s="10">
        <f t="shared" si="1"/>
        <v>8.809271164929363</v>
      </c>
      <c r="G11" s="7">
        <f>man!F6</f>
        <v>11720</v>
      </c>
      <c r="H11" s="10">
        <f t="shared" si="2"/>
        <v>24.38466179805672</v>
      </c>
      <c r="I11" s="7">
        <f>man!G6</f>
        <v>14338</v>
      </c>
      <c r="J11" s="10">
        <f t="shared" si="3"/>
        <v>29.83167925431205</v>
      </c>
      <c r="K11" s="7">
        <f>man!H6</f>
        <v>10446</v>
      </c>
      <c r="L11" s="10">
        <f t="shared" si="4"/>
        <v>21.73397415891642</v>
      </c>
      <c r="M11" s="7">
        <f>man!I6</f>
        <v>7325</v>
      </c>
      <c r="N11" s="12">
        <f t="shared" si="5"/>
        <v>15.240413623785448</v>
      </c>
    </row>
    <row r="12" spans="1:14" ht="12.75">
      <c r="A12" s="1" t="s">
        <v>21</v>
      </c>
      <c r="B12" s="6" t="s">
        <v>70</v>
      </c>
      <c r="C12" s="7">
        <f>man!C7</f>
        <v>15702</v>
      </c>
      <c r="D12" s="7">
        <f t="shared" si="0"/>
        <v>19555</v>
      </c>
      <c r="E12" s="7">
        <f>man!E7</f>
        <v>2364</v>
      </c>
      <c r="F12" s="10">
        <f t="shared" si="1"/>
        <v>12.088979800562516</v>
      </c>
      <c r="G12" s="7">
        <f>man!F7</f>
        <v>5589</v>
      </c>
      <c r="H12" s="10">
        <f t="shared" si="2"/>
        <v>28.580925594477115</v>
      </c>
      <c r="I12" s="7">
        <f>man!G7</f>
        <v>5191</v>
      </c>
      <c r="J12" s="10">
        <f t="shared" si="3"/>
        <v>26.5456405011506</v>
      </c>
      <c r="K12" s="7">
        <f>man!H7</f>
        <v>3736</v>
      </c>
      <c r="L12" s="10">
        <f t="shared" si="4"/>
        <v>19.105088212733314</v>
      </c>
      <c r="M12" s="7">
        <f>man!I7</f>
        <v>2675</v>
      </c>
      <c r="N12" s="12">
        <f t="shared" si="5"/>
        <v>13.67936589107645</v>
      </c>
    </row>
    <row r="13" spans="1:14" ht="12.75">
      <c r="A13" s="1" t="s">
        <v>18</v>
      </c>
      <c r="B13" s="6" t="s">
        <v>37</v>
      </c>
      <c r="C13" s="7">
        <f>man!C8</f>
        <v>9394</v>
      </c>
      <c r="D13" s="7">
        <f t="shared" si="0"/>
        <v>11026</v>
      </c>
      <c r="E13" s="7">
        <f>man!E8</f>
        <v>1092</v>
      </c>
      <c r="F13" s="10">
        <f t="shared" si="1"/>
        <v>9.903863595138764</v>
      </c>
      <c r="G13" s="7">
        <f>man!F8</f>
        <v>2817</v>
      </c>
      <c r="H13" s="10">
        <f t="shared" si="2"/>
        <v>25.548703065481586</v>
      </c>
      <c r="I13" s="7">
        <f>man!G8</f>
        <v>2974</v>
      </c>
      <c r="J13" s="10">
        <f t="shared" si="3"/>
        <v>26.972610194086705</v>
      </c>
      <c r="K13" s="7">
        <f>man!H8</f>
        <v>2306</v>
      </c>
      <c r="L13" s="10">
        <f t="shared" si="4"/>
        <v>20.914202793397425</v>
      </c>
      <c r="M13" s="7">
        <f>man!I8</f>
        <v>1837</v>
      </c>
      <c r="N13" s="12">
        <f t="shared" si="5"/>
        <v>16.66062035189552</v>
      </c>
    </row>
    <row r="14" spans="1:14" ht="12.75">
      <c r="A14" s="1" t="s">
        <v>22</v>
      </c>
      <c r="B14" s="6" t="s">
        <v>74</v>
      </c>
      <c r="C14" s="7">
        <f>man!C9</f>
        <v>42185</v>
      </c>
      <c r="D14" s="7">
        <f t="shared" si="0"/>
        <v>49582</v>
      </c>
      <c r="E14" s="7">
        <f>man!E9</f>
        <v>3762</v>
      </c>
      <c r="F14" s="10">
        <f t="shared" si="1"/>
        <v>7.587430922512202</v>
      </c>
      <c r="G14" s="7">
        <f>man!F9</f>
        <v>12474</v>
      </c>
      <c r="H14" s="10">
        <f t="shared" si="2"/>
        <v>25.158323585172038</v>
      </c>
      <c r="I14" s="7">
        <f>man!G9</f>
        <v>15823</v>
      </c>
      <c r="J14" s="10">
        <f t="shared" si="3"/>
        <v>31.912790932193136</v>
      </c>
      <c r="K14" s="7">
        <f>man!H9</f>
        <v>10264</v>
      </c>
      <c r="L14" s="10">
        <f t="shared" si="4"/>
        <v>20.7010608688637</v>
      </c>
      <c r="M14" s="7">
        <f>man!I9</f>
        <v>7259</v>
      </c>
      <c r="N14" s="12">
        <f t="shared" si="5"/>
        <v>14.640393691258923</v>
      </c>
    </row>
    <row r="15" spans="1:16" ht="12.75">
      <c r="A15" s="1" t="s">
        <v>24</v>
      </c>
      <c r="B15" s="6" t="s">
        <v>71</v>
      </c>
      <c r="C15" s="7">
        <f>man!C10</f>
        <v>10909</v>
      </c>
      <c r="D15" s="7">
        <f t="shared" si="0"/>
        <v>13182</v>
      </c>
      <c r="E15" s="7">
        <f>man!E10</f>
        <v>965</v>
      </c>
      <c r="F15" s="10">
        <f t="shared" si="1"/>
        <v>7.320588681535427</v>
      </c>
      <c r="G15" s="7">
        <f>man!F10</f>
        <v>2957</v>
      </c>
      <c r="H15" s="10">
        <f t="shared" si="2"/>
        <v>22.432104384767108</v>
      </c>
      <c r="I15" s="7">
        <f>man!G10</f>
        <v>3644</v>
      </c>
      <c r="J15" s="10">
        <f t="shared" si="3"/>
        <v>27.643756637839477</v>
      </c>
      <c r="K15" s="7">
        <f>man!H10</f>
        <v>3156</v>
      </c>
      <c r="L15" s="10">
        <f t="shared" si="4"/>
        <v>23.941738734638143</v>
      </c>
      <c r="M15" s="7">
        <f>man!I10</f>
        <v>2460</v>
      </c>
      <c r="N15" s="12">
        <f t="shared" si="5"/>
        <v>18.661811561219846</v>
      </c>
      <c r="P15" s="14"/>
    </row>
    <row r="16" spans="1:14" ht="12.75">
      <c r="A16" s="1" t="s">
        <v>30</v>
      </c>
      <c r="B16" s="6" t="s">
        <v>45</v>
      </c>
      <c r="C16" s="7">
        <f>man!C11</f>
        <v>276113</v>
      </c>
      <c r="D16" s="7">
        <f t="shared" si="0"/>
        <v>316019</v>
      </c>
      <c r="E16" s="7">
        <f>man!E11</f>
        <v>21244</v>
      </c>
      <c r="F16" s="10">
        <f t="shared" si="1"/>
        <v>6.722380616355346</v>
      </c>
      <c r="G16" s="7">
        <f>man!F11</f>
        <v>75009</v>
      </c>
      <c r="H16" s="10">
        <f t="shared" si="2"/>
        <v>23.73559817605903</v>
      </c>
      <c r="I16" s="7">
        <f>man!G11</f>
        <v>101786</v>
      </c>
      <c r="J16" s="10">
        <f t="shared" si="3"/>
        <v>32.20882288723146</v>
      </c>
      <c r="K16" s="7">
        <f>man!H11</f>
        <v>69462</v>
      </c>
      <c r="L16" s="10">
        <f t="shared" si="4"/>
        <v>21.98032396786269</v>
      </c>
      <c r="M16" s="7">
        <f>man!I11</f>
        <v>48518</v>
      </c>
      <c r="N16" s="12">
        <f t="shared" si="5"/>
        <v>15.352874352491463</v>
      </c>
    </row>
    <row r="17" spans="1:14" ht="12.75">
      <c r="A17" s="1" t="s">
        <v>77</v>
      </c>
      <c r="B17" s="6" t="s">
        <v>16</v>
      </c>
      <c r="C17" s="7">
        <f>man!C12</f>
        <v>18399</v>
      </c>
      <c r="D17" s="7">
        <f t="shared" si="0"/>
        <v>22345</v>
      </c>
      <c r="E17" s="7">
        <f>man!E12</f>
        <v>1969</v>
      </c>
      <c r="F17" s="10">
        <f t="shared" si="1"/>
        <v>8.811814723651825</v>
      </c>
      <c r="G17" s="7">
        <f>man!F12</f>
        <v>5062</v>
      </c>
      <c r="H17" s="10">
        <f t="shared" si="2"/>
        <v>22.653837547549788</v>
      </c>
      <c r="I17" s="7">
        <f>man!G12</f>
        <v>6073</v>
      </c>
      <c r="J17" s="10">
        <f t="shared" si="3"/>
        <v>27.17833967330499</v>
      </c>
      <c r="K17" s="7">
        <f>man!H12</f>
        <v>4972</v>
      </c>
      <c r="L17" s="10">
        <f t="shared" si="4"/>
        <v>22.251062877601253</v>
      </c>
      <c r="M17" s="7">
        <f>man!I12</f>
        <v>4269</v>
      </c>
      <c r="N17" s="12">
        <f t="shared" si="5"/>
        <v>19.104945177892148</v>
      </c>
    </row>
    <row r="18" spans="1:14" ht="12.75">
      <c r="A18" s="1" t="s">
        <v>64</v>
      </c>
      <c r="B18" s="6" t="s">
        <v>12</v>
      </c>
      <c r="C18" s="7">
        <f>man!C13</f>
        <v>10891</v>
      </c>
      <c r="D18" s="7">
        <f t="shared" si="0"/>
        <v>11953</v>
      </c>
      <c r="E18" s="7">
        <f>man!E13</f>
        <v>904</v>
      </c>
      <c r="F18" s="10">
        <f t="shared" si="1"/>
        <v>7.562954906717979</v>
      </c>
      <c r="G18" s="7">
        <f>man!F13</f>
        <v>2857</v>
      </c>
      <c r="H18" s="10">
        <f t="shared" si="2"/>
        <v>23.9019493014306</v>
      </c>
      <c r="I18" s="7">
        <f>man!G13</f>
        <v>3286</v>
      </c>
      <c r="J18" s="10">
        <f t="shared" si="3"/>
        <v>27.49100644189743</v>
      </c>
      <c r="K18" s="7">
        <f>man!H13</f>
        <v>2654</v>
      </c>
      <c r="L18" s="10">
        <f t="shared" si="4"/>
        <v>22.203630887643268</v>
      </c>
      <c r="M18" s="7">
        <f>man!I13</f>
        <v>2252</v>
      </c>
      <c r="N18" s="12">
        <f t="shared" si="5"/>
        <v>18.840458462310718</v>
      </c>
    </row>
    <row r="19" spans="1:14" ht="12.75">
      <c r="A19" s="1" t="s">
        <v>38</v>
      </c>
      <c r="B19" s="6" t="s">
        <v>3</v>
      </c>
      <c r="C19" s="7">
        <f>man!C14</f>
        <v>10596</v>
      </c>
      <c r="D19" s="7">
        <f t="shared" si="0"/>
        <v>12410</v>
      </c>
      <c r="E19" s="7">
        <f>man!E14</f>
        <v>1325</v>
      </c>
      <c r="F19" s="10">
        <f t="shared" si="1"/>
        <v>10.676873489121675</v>
      </c>
      <c r="G19" s="7">
        <f>man!F14</f>
        <v>3112</v>
      </c>
      <c r="H19" s="10">
        <f t="shared" si="2"/>
        <v>25.07655116841257</v>
      </c>
      <c r="I19" s="7">
        <f>man!G14</f>
        <v>3231</v>
      </c>
      <c r="J19" s="10">
        <f t="shared" si="3"/>
        <v>26.035455278001614</v>
      </c>
      <c r="K19" s="7">
        <f>man!H14</f>
        <v>2704</v>
      </c>
      <c r="L19" s="10">
        <f t="shared" si="4"/>
        <v>21.788879935535856</v>
      </c>
      <c r="M19" s="7">
        <f>man!I14</f>
        <v>2038</v>
      </c>
      <c r="N19" s="12">
        <f t="shared" si="5"/>
        <v>16.422240128928284</v>
      </c>
    </row>
    <row r="20" spans="1:14" ht="12.75">
      <c r="A20" s="1" t="s">
        <v>51</v>
      </c>
      <c r="B20" s="6" t="s">
        <v>43</v>
      </c>
      <c r="C20" s="7">
        <f>man!C15</f>
        <v>71049</v>
      </c>
      <c r="D20" s="7">
        <f t="shared" si="0"/>
        <v>87167</v>
      </c>
      <c r="E20" s="7">
        <f>man!E15</f>
        <v>7535</v>
      </c>
      <c r="F20" s="10">
        <f t="shared" si="1"/>
        <v>8.644326407929606</v>
      </c>
      <c r="G20" s="7">
        <f>man!F15</f>
        <v>25214</v>
      </c>
      <c r="H20" s="10">
        <f t="shared" si="2"/>
        <v>28.92608441267911</v>
      </c>
      <c r="I20" s="7">
        <f>man!G15</f>
        <v>26450</v>
      </c>
      <c r="J20" s="10">
        <f t="shared" si="3"/>
        <v>30.34405222159762</v>
      </c>
      <c r="K20" s="7">
        <f>man!H15</f>
        <v>16701</v>
      </c>
      <c r="L20" s="10">
        <f t="shared" si="4"/>
        <v>19.159773767595535</v>
      </c>
      <c r="M20" s="7">
        <f>man!I15</f>
        <v>11267</v>
      </c>
      <c r="N20" s="12">
        <f t="shared" si="5"/>
        <v>12.925763190198126</v>
      </c>
    </row>
    <row r="21" spans="1:14" ht="12.75">
      <c r="A21" s="1" t="s">
        <v>23</v>
      </c>
      <c r="B21" s="6" t="s">
        <v>40</v>
      </c>
      <c r="C21" s="7">
        <f>man!C16</f>
        <v>48149</v>
      </c>
      <c r="D21" s="7">
        <f t="shared" si="0"/>
        <v>56495</v>
      </c>
      <c r="E21" s="7">
        <f>man!E16</f>
        <v>4470</v>
      </c>
      <c r="F21" s="10">
        <f t="shared" si="1"/>
        <v>7.912204619877865</v>
      </c>
      <c r="G21" s="7">
        <f>man!F16</f>
        <v>14255</v>
      </c>
      <c r="H21" s="10">
        <f t="shared" si="2"/>
        <v>25.23232144437561</v>
      </c>
      <c r="I21" s="7">
        <f>man!G16</f>
        <v>17292</v>
      </c>
      <c r="J21" s="10">
        <f t="shared" si="3"/>
        <v>30.608018408708737</v>
      </c>
      <c r="K21" s="7">
        <f>man!H16</f>
        <v>11614</v>
      </c>
      <c r="L21" s="10">
        <f t="shared" si="4"/>
        <v>20.55757146650146</v>
      </c>
      <c r="M21" s="7">
        <f>man!I16</f>
        <v>8864</v>
      </c>
      <c r="N21" s="12">
        <f t="shared" si="5"/>
        <v>15.689884060536329</v>
      </c>
    </row>
    <row r="22" spans="1:14" ht="12.75">
      <c r="A22" s="1" t="s">
        <v>53</v>
      </c>
      <c r="B22" s="6" t="s">
        <v>4</v>
      </c>
      <c r="C22" s="7">
        <f>man!C17</f>
        <v>6905</v>
      </c>
      <c r="D22" s="7">
        <f t="shared" si="0"/>
        <v>8838</v>
      </c>
      <c r="E22" s="7">
        <f>man!E17</f>
        <v>632</v>
      </c>
      <c r="F22" s="10">
        <f t="shared" si="1"/>
        <v>7.150939126499208</v>
      </c>
      <c r="G22" s="7">
        <f>man!F17</f>
        <v>1895</v>
      </c>
      <c r="H22" s="10">
        <f t="shared" si="2"/>
        <v>21.44150260239873</v>
      </c>
      <c r="I22" s="7">
        <f>man!G17</f>
        <v>2692</v>
      </c>
      <c r="J22" s="10">
        <f t="shared" si="3"/>
        <v>30.45937995021498</v>
      </c>
      <c r="K22" s="7">
        <f>man!H17</f>
        <v>2057</v>
      </c>
      <c r="L22" s="10">
        <f t="shared" si="4"/>
        <v>23.2744964924191</v>
      </c>
      <c r="M22" s="7">
        <f>man!I17</f>
        <v>1562</v>
      </c>
      <c r="N22" s="12">
        <f t="shared" si="5"/>
        <v>17.67368182846798</v>
      </c>
    </row>
    <row r="23" spans="1:14" ht="12.75">
      <c r="A23" s="1" t="s">
        <v>8</v>
      </c>
      <c r="B23" s="6" t="s">
        <v>36</v>
      </c>
      <c r="C23" s="7">
        <f>man!C18</f>
        <v>18881</v>
      </c>
      <c r="D23" s="7">
        <f t="shared" si="0"/>
        <v>21980</v>
      </c>
      <c r="E23" s="7">
        <f>man!E18</f>
        <v>2329</v>
      </c>
      <c r="F23" s="10">
        <f t="shared" si="1"/>
        <v>10.595996360327572</v>
      </c>
      <c r="G23" s="7">
        <f>man!F18</f>
        <v>5874</v>
      </c>
      <c r="H23" s="10">
        <f t="shared" si="2"/>
        <v>26.724294813466788</v>
      </c>
      <c r="I23" s="7">
        <f>man!G18</f>
        <v>6309</v>
      </c>
      <c r="J23" s="10">
        <f t="shared" si="3"/>
        <v>28.703366696997268</v>
      </c>
      <c r="K23" s="7">
        <f>man!H18</f>
        <v>4274</v>
      </c>
      <c r="L23" s="10">
        <f t="shared" si="4"/>
        <v>19.444949954504096</v>
      </c>
      <c r="M23" s="7">
        <f>man!I18</f>
        <v>3194</v>
      </c>
      <c r="N23" s="12">
        <f t="shared" si="5"/>
        <v>14.531392174704278</v>
      </c>
    </row>
    <row r="24" spans="1:14" ht="12.75">
      <c r="A24" s="1" t="s">
        <v>69</v>
      </c>
      <c r="B24" s="6" t="s">
        <v>42</v>
      </c>
      <c r="C24" s="7">
        <f>man!C19</f>
        <v>34929</v>
      </c>
      <c r="D24" s="7">
        <f t="shared" si="0"/>
        <v>41011</v>
      </c>
      <c r="E24" s="7">
        <f>man!E19</f>
        <v>3970</v>
      </c>
      <c r="F24" s="10">
        <f t="shared" si="1"/>
        <v>9.680329667650142</v>
      </c>
      <c r="G24" s="7">
        <f>man!F19</f>
        <v>10642</v>
      </c>
      <c r="H24" s="10">
        <f t="shared" si="2"/>
        <v>25.949135597766453</v>
      </c>
      <c r="I24" s="7">
        <f>man!G19</f>
        <v>12035</v>
      </c>
      <c r="J24" s="10">
        <f t="shared" si="3"/>
        <v>29.345785277120772</v>
      </c>
      <c r="K24" s="7">
        <f>man!H19</f>
        <v>8330</v>
      </c>
      <c r="L24" s="10">
        <f t="shared" si="4"/>
        <v>20.31162371071176</v>
      </c>
      <c r="M24" s="7">
        <f>man!I19</f>
        <v>6034</v>
      </c>
      <c r="N24" s="12">
        <f t="shared" si="5"/>
        <v>14.71312574675087</v>
      </c>
    </row>
    <row r="25" spans="1:14" ht="12.75">
      <c r="A25" s="1" t="s">
        <v>6</v>
      </c>
      <c r="B25" s="6" t="s">
        <v>57</v>
      </c>
      <c r="C25" s="7">
        <f>man!C20</f>
        <v>23448</v>
      </c>
      <c r="D25" s="7">
        <f t="shared" si="0"/>
        <v>28814</v>
      </c>
      <c r="E25" s="7">
        <f>man!E20</f>
        <v>2871</v>
      </c>
      <c r="F25" s="10">
        <f t="shared" si="1"/>
        <v>9.96390643437218</v>
      </c>
      <c r="G25" s="7">
        <f>man!F20</f>
        <v>7313</v>
      </c>
      <c r="H25" s="10">
        <f t="shared" si="2"/>
        <v>25.380023599639063</v>
      </c>
      <c r="I25" s="7">
        <f>man!G20</f>
        <v>8286</v>
      </c>
      <c r="J25" s="10">
        <f t="shared" si="3"/>
        <v>28.756854306934127</v>
      </c>
      <c r="K25" s="7">
        <f>man!H20</f>
        <v>6219</v>
      </c>
      <c r="L25" s="10">
        <f t="shared" si="4"/>
        <v>21.583258138404943</v>
      </c>
      <c r="M25" s="7">
        <f>man!I20</f>
        <v>4125</v>
      </c>
      <c r="N25" s="12">
        <f t="shared" si="5"/>
        <v>14.315957520649683</v>
      </c>
    </row>
    <row r="26" spans="1:14" ht="12.75">
      <c r="A26" s="1" t="s">
        <v>10</v>
      </c>
      <c r="B26" s="6" t="s">
        <v>65</v>
      </c>
      <c r="C26" s="7">
        <f>man!C21</f>
        <v>12635</v>
      </c>
      <c r="D26" s="7">
        <f t="shared" si="0"/>
        <v>13838</v>
      </c>
      <c r="E26" s="7">
        <f>man!E21</f>
        <v>1581</v>
      </c>
      <c r="F26" s="10">
        <f t="shared" si="1"/>
        <v>11.425061425061426</v>
      </c>
      <c r="G26" s="7">
        <f>man!F21</f>
        <v>3810</v>
      </c>
      <c r="H26" s="10">
        <f t="shared" si="2"/>
        <v>27.53288047405694</v>
      </c>
      <c r="I26" s="7">
        <f>man!G21</f>
        <v>3655</v>
      </c>
      <c r="J26" s="10">
        <f t="shared" si="3"/>
        <v>26.412776412776413</v>
      </c>
      <c r="K26" s="7">
        <f>man!H21</f>
        <v>2821</v>
      </c>
      <c r="L26" s="10">
        <f t="shared" si="4"/>
        <v>20.38589391530568</v>
      </c>
      <c r="M26" s="7">
        <f>man!I21</f>
        <v>1971</v>
      </c>
      <c r="N26" s="12">
        <f t="shared" si="5"/>
        <v>14.243387772799537</v>
      </c>
    </row>
    <row r="27" spans="1:14" ht="12.75">
      <c r="A27" s="1" t="s">
        <v>61</v>
      </c>
      <c r="B27" s="6" t="s">
        <v>25</v>
      </c>
      <c r="C27" s="7">
        <f>man!C22</f>
        <v>14413</v>
      </c>
      <c r="D27" s="7">
        <f t="shared" si="0"/>
        <v>17565</v>
      </c>
      <c r="E27" s="7">
        <f>man!E22</f>
        <v>1969</v>
      </c>
      <c r="F27" s="10">
        <f t="shared" si="1"/>
        <v>11.209792200398521</v>
      </c>
      <c r="G27" s="7">
        <f>man!F22</f>
        <v>5026</v>
      </c>
      <c r="H27" s="10">
        <f t="shared" si="2"/>
        <v>28.61372046683746</v>
      </c>
      <c r="I27" s="7">
        <f>man!G22</f>
        <v>4653</v>
      </c>
      <c r="J27" s="10">
        <f t="shared" si="3"/>
        <v>26.490179333902645</v>
      </c>
      <c r="K27" s="7">
        <f>man!H22</f>
        <v>3516</v>
      </c>
      <c r="L27" s="10">
        <f t="shared" si="4"/>
        <v>20.017079419299744</v>
      </c>
      <c r="M27" s="7">
        <f>man!I22</f>
        <v>2401</v>
      </c>
      <c r="N27" s="12">
        <f t="shared" si="5"/>
        <v>13.66922857956163</v>
      </c>
    </row>
    <row r="28" spans="1:14" ht="12.75">
      <c r="A28" s="1" t="s">
        <v>27</v>
      </c>
      <c r="B28" s="6" t="s">
        <v>41</v>
      </c>
      <c r="C28" s="7">
        <f>man!C23</f>
        <v>12281</v>
      </c>
      <c r="D28" s="7">
        <f t="shared" si="0"/>
        <v>16099</v>
      </c>
      <c r="E28" s="7">
        <f>man!E23</f>
        <v>1016</v>
      </c>
      <c r="F28" s="10">
        <f t="shared" si="1"/>
        <v>6.310950990744766</v>
      </c>
      <c r="G28" s="7">
        <f>man!F23</f>
        <v>3342</v>
      </c>
      <c r="H28" s="10">
        <f t="shared" si="2"/>
        <v>20.759053357351387</v>
      </c>
      <c r="I28" s="7">
        <f>man!G23</f>
        <v>5059</v>
      </c>
      <c r="J28" s="10">
        <f t="shared" si="3"/>
        <v>31.424312069072613</v>
      </c>
      <c r="K28" s="7">
        <f>man!H23</f>
        <v>3917</v>
      </c>
      <c r="L28" s="10">
        <f t="shared" si="4"/>
        <v>24.330703770420524</v>
      </c>
      <c r="M28" s="7">
        <f>man!I23</f>
        <v>2765</v>
      </c>
      <c r="N28" s="12">
        <f t="shared" si="5"/>
        <v>17.174979812410708</v>
      </c>
    </row>
    <row r="29" spans="1:14" ht="12.75">
      <c r="A29" s="1" t="s">
        <v>46</v>
      </c>
      <c r="B29" s="6" t="s">
        <v>56</v>
      </c>
      <c r="C29" s="7">
        <f>man!C24</f>
        <v>19907</v>
      </c>
      <c r="D29" s="7">
        <f t="shared" si="0"/>
        <v>23607</v>
      </c>
      <c r="E29" s="7">
        <f>man!E24</f>
        <v>2079</v>
      </c>
      <c r="F29" s="10">
        <f t="shared" si="1"/>
        <v>8.80670987418986</v>
      </c>
      <c r="G29" s="7">
        <f>man!F24</f>
        <v>5622</v>
      </c>
      <c r="H29" s="10">
        <f t="shared" si="2"/>
        <v>23.81497013597662</v>
      </c>
      <c r="I29" s="7">
        <f>man!G24</f>
        <v>6361</v>
      </c>
      <c r="J29" s="10">
        <f t="shared" si="3"/>
        <v>26.945397551573684</v>
      </c>
      <c r="K29" s="7">
        <f>man!H24</f>
        <v>5707</v>
      </c>
      <c r="L29" s="10">
        <f t="shared" si="4"/>
        <v>24.175032829245563</v>
      </c>
      <c r="M29" s="7">
        <f>man!I24</f>
        <v>3838</v>
      </c>
      <c r="N29" s="12">
        <f t="shared" si="5"/>
        <v>16.257889609014274</v>
      </c>
    </row>
    <row r="30" spans="1:14" ht="12.75">
      <c r="A30" s="1" t="s">
        <v>5</v>
      </c>
      <c r="B30" s="6" t="s">
        <v>33</v>
      </c>
      <c r="C30" s="7">
        <f>man!C25</f>
        <v>8749</v>
      </c>
      <c r="D30" s="7">
        <f t="shared" si="0"/>
        <v>10206</v>
      </c>
      <c r="E30" s="7">
        <f>man!E25</f>
        <v>977</v>
      </c>
      <c r="F30" s="10">
        <f t="shared" si="1"/>
        <v>9.572800313541054</v>
      </c>
      <c r="G30" s="7">
        <f>man!F25</f>
        <v>2577</v>
      </c>
      <c r="H30" s="10">
        <f t="shared" si="2"/>
        <v>25.249853027630802</v>
      </c>
      <c r="I30" s="7">
        <f>man!G25</f>
        <v>2655</v>
      </c>
      <c r="J30" s="10">
        <f t="shared" si="3"/>
        <v>26.014109347442684</v>
      </c>
      <c r="K30" s="7">
        <f>man!H25</f>
        <v>2353</v>
      </c>
      <c r="L30" s="10">
        <f t="shared" si="4"/>
        <v>23.05506564765824</v>
      </c>
      <c r="M30" s="7">
        <f>man!I25</f>
        <v>1644</v>
      </c>
      <c r="N30" s="12">
        <f t="shared" si="5"/>
        <v>16.10817166372722</v>
      </c>
    </row>
    <row r="31" spans="1:14" ht="12.75">
      <c r="A31" s="1" t="s">
        <v>83</v>
      </c>
      <c r="B31" s="6" t="s">
        <v>44</v>
      </c>
      <c r="C31" s="7">
        <f>man!C26</f>
        <v>43403</v>
      </c>
      <c r="D31" s="7">
        <f t="shared" si="0"/>
        <v>49679</v>
      </c>
      <c r="E31" s="7">
        <f>man!E26</f>
        <v>5042</v>
      </c>
      <c r="F31" s="10">
        <f t="shared" si="1"/>
        <v>10.149157591738964</v>
      </c>
      <c r="G31" s="7">
        <f>man!F26</f>
        <v>14419</v>
      </c>
      <c r="H31" s="10">
        <f t="shared" si="2"/>
        <v>29.024336238652147</v>
      </c>
      <c r="I31" s="7">
        <f>man!G26</f>
        <v>15274</v>
      </c>
      <c r="J31" s="10">
        <f t="shared" si="3"/>
        <v>30.745385374101737</v>
      </c>
      <c r="K31" s="7">
        <f>man!H26</f>
        <v>9135</v>
      </c>
      <c r="L31" s="10">
        <f t="shared" si="4"/>
        <v>18.38805128927716</v>
      </c>
      <c r="M31" s="7">
        <f>man!I26</f>
        <v>5809</v>
      </c>
      <c r="N31" s="12">
        <f t="shared" si="5"/>
        <v>11.693069506229998</v>
      </c>
    </row>
    <row r="32" spans="1:14" ht="12.75">
      <c r="A32" s="1" t="s">
        <v>67</v>
      </c>
      <c r="B32" s="6" t="s">
        <v>50</v>
      </c>
      <c r="C32" s="7">
        <f>man!C27</f>
        <v>68138</v>
      </c>
      <c r="D32" s="7">
        <f t="shared" si="0"/>
        <v>77047</v>
      </c>
      <c r="E32" s="7">
        <f>man!E27</f>
        <v>6770</v>
      </c>
      <c r="F32" s="10">
        <f t="shared" si="1"/>
        <v>8.786844393681777</v>
      </c>
      <c r="G32" s="7">
        <f>man!F27</f>
        <v>22152</v>
      </c>
      <c r="H32" s="10">
        <f t="shared" si="2"/>
        <v>28.751281685205132</v>
      </c>
      <c r="I32" s="7">
        <f>man!G27</f>
        <v>25339</v>
      </c>
      <c r="J32" s="10">
        <f t="shared" si="3"/>
        <v>32.88771788648487</v>
      </c>
      <c r="K32" s="7">
        <f>man!H27</f>
        <v>14861</v>
      </c>
      <c r="L32" s="10">
        <f t="shared" si="4"/>
        <v>19.288226666839723</v>
      </c>
      <c r="M32" s="7">
        <f>man!I27</f>
        <v>7925</v>
      </c>
      <c r="N32" s="12">
        <f t="shared" si="5"/>
        <v>10.285929367788494</v>
      </c>
    </row>
    <row r="33" spans="1:14" ht="12.75">
      <c r="A33" s="1" t="s">
        <v>26</v>
      </c>
      <c r="B33" s="6" t="s">
        <v>34</v>
      </c>
      <c r="C33" s="7">
        <f>man!C28</f>
        <v>24963</v>
      </c>
      <c r="D33" s="7">
        <f t="shared" si="0"/>
        <v>29306</v>
      </c>
      <c r="E33" s="7">
        <f>man!E28</f>
        <v>3052</v>
      </c>
      <c r="F33" s="10">
        <f t="shared" si="1"/>
        <v>10.414249641711596</v>
      </c>
      <c r="G33" s="7">
        <f>man!F28</f>
        <v>7994</v>
      </c>
      <c r="H33" s="10">
        <f t="shared" si="2"/>
        <v>27.27769057530881</v>
      </c>
      <c r="I33" s="7">
        <f>man!G28</f>
        <v>8262</v>
      </c>
      <c r="J33" s="10">
        <f t="shared" si="3"/>
        <v>28.192179075957142</v>
      </c>
      <c r="K33" s="7">
        <f>man!H28</f>
        <v>5780</v>
      </c>
      <c r="L33" s="10">
        <f t="shared" si="4"/>
        <v>19.722923633385655</v>
      </c>
      <c r="M33" s="7">
        <f>man!I28</f>
        <v>4218</v>
      </c>
      <c r="N33" s="12">
        <f t="shared" si="5"/>
        <v>14.392957073636797</v>
      </c>
    </row>
    <row r="34" spans="1:14" ht="12.75">
      <c r="A34" s="1" t="s">
        <v>20</v>
      </c>
      <c r="B34" s="6" t="s">
        <v>15</v>
      </c>
      <c r="C34" s="7">
        <f>man!C29</f>
        <v>8650</v>
      </c>
      <c r="D34" s="7">
        <f t="shared" si="0"/>
        <v>9798</v>
      </c>
      <c r="E34" s="7">
        <f>man!E29</f>
        <v>865</v>
      </c>
      <c r="F34" s="10">
        <f t="shared" si="1"/>
        <v>8.828332312716881</v>
      </c>
      <c r="G34" s="7">
        <f>man!F29</f>
        <v>2382</v>
      </c>
      <c r="H34" s="10">
        <f t="shared" si="2"/>
        <v>24.311083894672382</v>
      </c>
      <c r="I34" s="7">
        <f>man!G29</f>
        <v>2789</v>
      </c>
      <c r="J34" s="10">
        <f t="shared" si="3"/>
        <v>28.464992855684834</v>
      </c>
      <c r="K34" s="7">
        <f>man!H29</f>
        <v>2078</v>
      </c>
      <c r="L34" s="10">
        <f t="shared" si="4"/>
        <v>21.20840987956726</v>
      </c>
      <c r="M34" s="7">
        <f>man!I29</f>
        <v>1684</v>
      </c>
      <c r="N34" s="12">
        <f t="shared" si="5"/>
        <v>17.187181057358643</v>
      </c>
    </row>
    <row r="35" spans="1:14" ht="12.75">
      <c r="A35" s="1" t="s">
        <v>82</v>
      </c>
      <c r="B35" s="6" t="s">
        <v>54</v>
      </c>
      <c r="C35" s="7">
        <f>man!C30</f>
        <v>27382</v>
      </c>
      <c r="D35" s="7">
        <f t="shared" si="0"/>
        <v>34414</v>
      </c>
      <c r="E35" s="7">
        <f>man!E30</f>
        <v>3070</v>
      </c>
      <c r="F35" s="10">
        <f t="shared" si="1"/>
        <v>8.92078805137444</v>
      </c>
      <c r="G35" s="7">
        <f>man!F30</f>
        <v>8496</v>
      </c>
      <c r="H35" s="10">
        <f t="shared" si="2"/>
        <v>24.687627128494217</v>
      </c>
      <c r="I35" s="7">
        <f>man!G30</f>
        <v>9901</v>
      </c>
      <c r="J35" s="10">
        <f t="shared" si="3"/>
        <v>28.770267914220955</v>
      </c>
      <c r="K35" s="7">
        <f>man!H30</f>
        <v>7785</v>
      </c>
      <c r="L35" s="10">
        <f t="shared" si="4"/>
        <v>22.62160748532574</v>
      </c>
      <c r="M35" s="7">
        <f>man!I30</f>
        <v>5162</v>
      </c>
      <c r="N35" s="12">
        <f t="shared" si="5"/>
        <v>14.999709420584646</v>
      </c>
    </row>
    <row r="36" spans="1:14" ht="12.75">
      <c r="A36" s="1" t="s">
        <v>32</v>
      </c>
      <c r="B36" s="6" t="s">
        <v>52</v>
      </c>
      <c r="C36" s="7">
        <f>man!C31</f>
        <v>17449</v>
      </c>
      <c r="D36" s="7">
        <f t="shared" si="0"/>
        <v>21116</v>
      </c>
      <c r="E36" s="7">
        <f>man!E31</f>
        <v>1926</v>
      </c>
      <c r="F36" s="10">
        <f t="shared" si="1"/>
        <v>9.121045652585718</v>
      </c>
      <c r="G36" s="7">
        <f>man!F31</f>
        <v>5115</v>
      </c>
      <c r="H36" s="10">
        <f t="shared" si="2"/>
        <v>24.22333775336238</v>
      </c>
      <c r="I36" s="7">
        <f>man!G31</f>
        <v>5990</v>
      </c>
      <c r="J36" s="10">
        <f t="shared" si="3"/>
        <v>28.367114983898468</v>
      </c>
      <c r="K36" s="7">
        <f>man!H31</f>
        <v>4596</v>
      </c>
      <c r="L36" s="10">
        <f t="shared" si="4"/>
        <v>21.76548588747869</v>
      </c>
      <c r="M36" s="7">
        <f>man!I31</f>
        <v>3489</v>
      </c>
      <c r="N36" s="12">
        <f t="shared" si="5"/>
        <v>16.52301572267475</v>
      </c>
    </row>
    <row r="37" spans="1:14" ht="12.75">
      <c r="A37" s="1" t="s">
        <v>0</v>
      </c>
      <c r="B37" s="6" t="s">
        <v>55</v>
      </c>
      <c r="C37" s="7">
        <f>man!C32</f>
        <v>14552</v>
      </c>
      <c r="D37" s="7">
        <f t="shared" si="0"/>
        <v>17469</v>
      </c>
      <c r="E37" s="7">
        <f>man!E32</f>
        <v>1701</v>
      </c>
      <c r="F37" s="10">
        <f t="shared" si="1"/>
        <v>9.73724884080371</v>
      </c>
      <c r="G37" s="7">
        <f>man!F32</f>
        <v>4501</v>
      </c>
      <c r="H37" s="10">
        <f t="shared" si="2"/>
        <v>25.765641994390066</v>
      </c>
      <c r="I37" s="7">
        <f>man!G32</f>
        <v>4702</v>
      </c>
      <c r="J37" s="10">
        <f t="shared" si="3"/>
        <v>26.91625164577251</v>
      </c>
      <c r="K37" s="7">
        <f>man!H32</f>
        <v>3570</v>
      </c>
      <c r="L37" s="10">
        <f t="shared" si="4"/>
        <v>20.4362012708226</v>
      </c>
      <c r="M37" s="7">
        <f>man!I32</f>
        <v>2995</v>
      </c>
      <c r="N37" s="12">
        <f t="shared" si="5"/>
        <v>17.144656248211117</v>
      </c>
    </row>
    <row r="38" spans="1:14" ht="12.75">
      <c r="A38" s="1" t="s">
        <v>72</v>
      </c>
      <c r="B38" s="6" t="s">
        <v>28</v>
      </c>
      <c r="C38" s="7">
        <f>man!C33</f>
        <v>36960</v>
      </c>
      <c r="D38" s="7">
        <f t="shared" si="0"/>
        <v>43126</v>
      </c>
      <c r="E38" s="7">
        <f>man!E33</f>
        <v>3559</v>
      </c>
      <c r="F38" s="10">
        <f t="shared" si="1"/>
        <v>8.252562259425869</v>
      </c>
      <c r="G38" s="7">
        <f>man!F33</f>
        <v>10283</v>
      </c>
      <c r="H38" s="10">
        <f t="shared" si="2"/>
        <v>23.8440847748458</v>
      </c>
      <c r="I38" s="7">
        <f>man!G33</f>
        <v>12410</v>
      </c>
      <c r="J38" s="10">
        <f t="shared" si="3"/>
        <v>28.776144321291103</v>
      </c>
      <c r="K38" s="7">
        <f>man!H33</f>
        <v>9980</v>
      </c>
      <c r="L38" s="10">
        <f t="shared" si="4"/>
        <v>23.141492371191394</v>
      </c>
      <c r="M38" s="7">
        <f>man!I33</f>
        <v>6894</v>
      </c>
      <c r="N38" s="12">
        <f t="shared" si="5"/>
        <v>15.985716273245837</v>
      </c>
    </row>
    <row r="39" spans="1:14" ht="12.75">
      <c r="A39" s="1" t="s">
        <v>49</v>
      </c>
      <c r="B39" s="6" t="s">
        <v>79</v>
      </c>
      <c r="C39" s="7">
        <f>man!C34</f>
        <v>15920</v>
      </c>
      <c r="D39" s="7">
        <f t="shared" si="0"/>
        <v>19479</v>
      </c>
      <c r="E39" s="7">
        <f>man!E34</f>
        <v>1775</v>
      </c>
      <c r="F39" s="10">
        <f t="shared" si="1"/>
        <v>9.11237743210637</v>
      </c>
      <c r="G39" s="7">
        <f>man!F34</f>
        <v>4925</v>
      </c>
      <c r="H39" s="10">
        <f t="shared" si="2"/>
        <v>25.283638790492326</v>
      </c>
      <c r="I39" s="7">
        <f>man!G34</f>
        <v>5626</v>
      </c>
      <c r="J39" s="10">
        <f t="shared" si="3"/>
        <v>28.88238615945377</v>
      </c>
      <c r="K39" s="7">
        <f>man!H34</f>
        <v>4189</v>
      </c>
      <c r="L39" s="10">
        <f t="shared" si="4"/>
        <v>21.505210739771037</v>
      </c>
      <c r="M39" s="7">
        <f>man!I34</f>
        <v>2964</v>
      </c>
      <c r="N39" s="12">
        <f t="shared" si="5"/>
        <v>15.216386878176497</v>
      </c>
    </row>
    <row r="40" spans="1:14" ht="12.75">
      <c r="A40" s="1" t="s">
        <v>76</v>
      </c>
      <c r="B40" s="6" t="s">
        <v>84</v>
      </c>
      <c r="C40" s="7">
        <f>man!C35</f>
        <v>9686</v>
      </c>
      <c r="D40" s="7">
        <f t="shared" si="0"/>
        <v>12002</v>
      </c>
      <c r="E40" s="7">
        <f>man!E35</f>
        <v>1154</v>
      </c>
      <c r="F40" s="10">
        <f t="shared" si="1"/>
        <v>9.615064155974004</v>
      </c>
      <c r="G40" s="7">
        <f>man!F35</f>
        <v>3317</v>
      </c>
      <c r="H40" s="10">
        <f t="shared" si="2"/>
        <v>27.637060489918348</v>
      </c>
      <c r="I40" s="7">
        <f>man!G35</f>
        <v>3237</v>
      </c>
      <c r="J40" s="10">
        <f t="shared" si="3"/>
        <v>26.97050491584736</v>
      </c>
      <c r="K40" s="7">
        <f>man!H35</f>
        <v>2634</v>
      </c>
      <c r="L40" s="10">
        <f t="shared" si="4"/>
        <v>21.946342276287286</v>
      </c>
      <c r="M40" s="7">
        <f>man!I35</f>
        <v>1660</v>
      </c>
      <c r="N40" s="12">
        <f t="shared" si="5"/>
        <v>13.831028161973006</v>
      </c>
    </row>
    <row r="41" spans="1:14" ht="12.75">
      <c r="A41" s="1" t="s">
        <v>9</v>
      </c>
      <c r="B41" s="6" t="s">
        <v>35</v>
      </c>
      <c r="C41" s="7">
        <f>man!C36</f>
        <v>25198</v>
      </c>
      <c r="D41" s="7">
        <f t="shared" si="0"/>
        <v>30527</v>
      </c>
      <c r="E41" s="7">
        <f>man!E36</f>
        <v>2862</v>
      </c>
      <c r="F41" s="10">
        <f t="shared" si="1"/>
        <v>9.375307105185573</v>
      </c>
      <c r="G41" s="7">
        <f>man!F36</f>
        <v>8058</v>
      </c>
      <c r="H41" s="10">
        <f t="shared" si="2"/>
        <v>26.39630491040718</v>
      </c>
      <c r="I41" s="7">
        <f>man!G36</f>
        <v>9572</v>
      </c>
      <c r="J41" s="10">
        <f t="shared" si="3"/>
        <v>31.355848920627643</v>
      </c>
      <c r="K41" s="7">
        <f>man!H36</f>
        <v>5969</v>
      </c>
      <c r="L41" s="10">
        <f t="shared" si="4"/>
        <v>19.5531824286697</v>
      </c>
      <c r="M41" s="7">
        <f>man!I36</f>
        <v>4066</v>
      </c>
      <c r="N41" s="12">
        <f t="shared" si="5"/>
        <v>13.319356635109902</v>
      </c>
    </row>
    <row r="42" spans="1:14" ht="12.75">
      <c r="A42" s="1" t="s">
        <v>73</v>
      </c>
      <c r="B42" s="6" t="s">
        <v>78</v>
      </c>
      <c r="C42" s="7">
        <f>man!C37</f>
        <v>26004</v>
      </c>
      <c r="D42" s="7">
        <f t="shared" si="0"/>
        <v>31295</v>
      </c>
      <c r="E42" s="7">
        <f>man!E37</f>
        <v>3458</v>
      </c>
      <c r="F42" s="10">
        <f t="shared" si="1"/>
        <v>11.049688448633967</v>
      </c>
      <c r="G42" s="7">
        <f>man!F37</f>
        <v>8879</v>
      </c>
      <c r="H42" s="10">
        <f t="shared" si="2"/>
        <v>28.37194440006391</v>
      </c>
      <c r="I42" s="7">
        <f>man!G37</f>
        <v>8599</v>
      </c>
      <c r="J42" s="10">
        <f t="shared" si="3"/>
        <v>27.4772327847899</v>
      </c>
      <c r="K42" s="7">
        <f>man!H37</f>
        <v>6240</v>
      </c>
      <c r="L42" s="10">
        <f t="shared" si="4"/>
        <v>19.939287426106407</v>
      </c>
      <c r="M42" s="7">
        <f>man!I37</f>
        <v>4119</v>
      </c>
      <c r="N42" s="12">
        <f t="shared" si="5"/>
        <v>13.161846940405816</v>
      </c>
    </row>
    <row r="43" spans="1:14" ht="12.75">
      <c r="A43" s="1" t="s">
        <v>29</v>
      </c>
      <c r="B43" s="6" t="s">
        <v>75</v>
      </c>
      <c r="C43" s="7">
        <f>man!C38</f>
        <v>12445</v>
      </c>
      <c r="D43" s="7">
        <f t="shared" si="0"/>
        <v>15193</v>
      </c>
      <c r="E43" s="7">
        <f>man!E38</f>
        <v>1525</v>
      </c>
      <c r="F43" s="10">
        <f t="shared" si="1"/>
        <v>10.037517277693675</v>
      </c>
      <c r="G43" s="7">
        <f>man!F38</f>
        <v>3561</v>
      </c>
      <c r="H43" s="10">
        <f t="shared" si="2"/>
        <v>23.438425590732574</v>
      </c>
      <c r="I43" s="7">
        <f>man!G38</f>
        <v>4111</v>
      </c>
      <c r="J43" s="10">
        <f t="shared" si="3"/>
        <v>27.058513789245048</v>
      </c>
      <c r="K43" s="7">
        <f>man!H38</f>
        <v>3165</v>
      </c>
      <c r="L43" s="10">
        <f t="shared" si="4"/>
        <v>20.831962087803593</v>
      </c>
      <c r="M43" s="7">
        <f>man!I38</f>
        <v>2831</v>
      </c>
      <c r="N43" s="12">
        <f t="shared" si="5"/>
        <v>18.63358125452511</v>
      </c>
    </row>
    <row r="44" spans="1:14" ht="12.75">
      <c r="A44" s="1" t="s">
        <v>68</v>
      </c>
      <c r="B44" s="6" t="s">
        <v>14</v>
      </c>
      <c r="C44" s="7">
        <f>man!C39</f>
        <v>57550</v>
      </c>
      <c r="D44" s="7">
        <f t="shared" si="0"/>
        <v>67263</v>
      </c>
      <c r="E44" s="7">
        <f>man!E39</f>
        <v>5589</v>
      </c>
      <c r="F44" s="10">
        <f t="shared" si="1"/>
        <v>8.30917443468177</v>
      </c>
      <c r="G44" s="7">
        <f>man!F39</f>
        <v>17892</v>
      </c>
      <c r="H44" s="10">
        <f t="shared" si="2"/>
        <v>26.60006244146113</v>
      </c>
      <c r="I44" s="7">
        <f>man!G39</f>
        <v>20550</v>
      </c>
      <c r="J44" s="10">
        <f t="shared" si="3"/>
        <v>30.551714910128897</v>
      </c>
      <c r="K44" s="7">
        <f>man!H39</f>
        <v>13515</v>
      </c>
      <c r="L44" s="10">
        <f t="shared" si="4"/>
        <v>20.092770170821996</v>
      </c>
      <c r="M44" s="7">
        <f>man!I39</f>
        <v>9717</v>
      </c>
      <c r="N44" s="12">
        <f t="shared" si="5"/>
        <v>14.446278042906204</v>
      </c>
    </row>
    <row r="45" spans="1:14" ht="12.75">
      <c r="A45" s="1" t="s">
        <v>19</v>
      </c>
      <c r="B45" s="6" t="s">
        <v>81</v>
      </c>
      <c r="C45" s="7">
        <f>man!C40</f>
        <v>8991</v>
      </c>
      <c r="D45" s="7">
        <f t="shared" si="0"/>
        <v>10637</v>
      </c>
      <c r="E45" s="7">
        <f>man!E40</f>
        <v>838</v>
      </c>
      <c r="F45" s="10">
        <f t="shared" si="1"/>
        <v>7.87816113565855</v>
      </c>
      <c r="G45" s="7">
        <f>man!F40</f>
        <v>2531</v>
      </c>
      <c r="H45" s="10">
        <f t="shared" si="2"/>
        <v>23.794302904954403</v>
      </c>
      <c r="I45" s="7">
        <f>man!G40</f>
        <v>2930</v>
      </c>
      <c r="J45" s="10">
        <f t="shared" si="3"/>
        <v>27.545360533985146</v>
      </c>
      <c r="K45" s="7">
        <f>man!H40</f>
        <v>2291</v>
      </c>
      <c r="L45" s="10">
        <f t="shared" si="4"/>
        <v>21.538027639372004</v>
      </c>
      <c r="M45" s="7">
        <f>man!I40</f>
        <v>2047</v>
      </c>
      <c r="N45" s="12">
        <f t="shared" si="5"/>
        <v>19.244147786029895</v>
      </c>
    </row>
    <row r="46" spans="1:14" ht="12.75">
      <c r="A46" s="1" t="s">
        <v>48</v>
      </c>
      <c r="B46" s="6" t="s">
        <v>17</v>
      </c>
      <c r="C46" s="7">
        <f>man!C41</f>
        <v>10871</v>
      </c>
      <c r="D46" s="7">
        <f t="shared" si="0"/>
        <v>12622</v>
      </c>
      <c r="E46" s="7">
        <f>man!E41</f>
        <v>1277</v>
      </c>
      <c r="F46" s="10">
        <f t="shared" si="1"/>
        <v>10.11725558548566</v>
      </c>
      <c r="G46" s="7">
        <f>man!F41</f>
        <v>3376</v>
      </c>
      <c r="H46" s="10">
        <f t="shared" si="2"/>
        <v>26.746949770242434</v>
      </c>
      <c r="I46" s="7">
        <f>man!G41</f>
        <v>3374</v>
      </c>
      <c r="J46" s="10">
        <f t="shared" si="3"/>
        <v>26.731104420852482</v>
      </c>
      <c r="K46" s="7">
        <f>man!H41</f>
        <v>2696</v>
      </c>
      <c r="L46" s="10">
        <f t="shared" si="4"/>
        <v>21.359530977658057</v>
      </c>
      <c r="M46" s="7">
        <f>man!I41</f>
        <v>1899</v>
      </c>
      <c r="N46" s="12">
        <f t="shared" si="5"/>
        <v>15.045159245761369</v>
      </c>
    </row>
    <row r="47" spans="1:14" ht="12.75">
      <c r="A47" s="1" t="s">
        <v>59</v>
      </c>
      <c r="B47" s="6" t="s">
        <v>80</v>
      </c>
      <c r="C47" s="7">
        <f>man!C42</f>
        <v>14443</v>
      </c>
      <c r="D47" s="7">
        <f t="shared" si="0"/>
        <v>17318</v>
      </c>
      <c r="E47" s="7">
        <f>man!E42</f>
        <v>1612</v>
      </c>
      <c r="F47" s="10">
        <f t="shared" si="1"/>
        <v>9.308234207183277</v>
      </c>
      <c r="G47" s="7">
        <f>man!F42</f>
        <v>4409</v>
      </c>
      <c r="H47" s="10">
        <f t="shared" si="2"/>
        <v>25.45905993763714</v>
      </c>
      <c r="I47" s="7">
        <f>man!G42</f>
        <v>4926</v>
      </c>
      <c r="J47" s="10">
        <f t="shared" si="3"/>
        <v>28.444393116988103</v>
      </c>
      <c r="K47" s="7">
        <f>man!H42</f>
        <v>3583</v>
      </c>
      <c r="L47" s="10">
        <f t="shared" si="4"/>
        <v>20.68945605728144</v>
      </c>
      <c r="M47" s="7">
        <f>man!I42</f>
        <v>2788</v>
      </c>
      <c r="N47" s="12">
        <f t="shared" si="5"/>
        <v>16.098856680910036</v>
      </c>
    </row>
    <row r="48" spans="1:14" ht="12.75">
      <c r="A48" s="1" t="s">
        <v>63</v>
      </c>
      <c r="B48" s="6" t="s">
        <v>31</v>
      </c>
      <c r="C48" s="7">
        <f>man!C43</f>
        <v>13213</v>
      </c>
      <c r="D48" s="7">
        <f t="shared" si="0"/>
        <v>15307</v>
      </c>
      <c r="E48" s="7">
        <f>man!E43</f>
        <v>1348</v>
      </c>
      <c r="F48" s="10">
        <f t="shared" si="1"/>
        <v>8.806428431436597</v>
      </c>
      <c r="G48" s="7">
        <f>man!F43</f>
        <v>3961</v>
      </c>
      <c r="H48" s="10">
        <f t="shared" si="2"/>
        <v>25.87704971581629</v>
      </c>
      <c r="I48" s="7">
        <f>man!G43</f>
        <v>4295</v>
      </c>
      <c r="J48" s="10">
        <f t="shared" si="3"/>
        <v>28.05905794734435</v>
      </c>
      <c r="K48" s="7">
        <f>man!H43</f>
        <v>3247</v>
      </c>
      <c r="L48" s="10">
        <f t="shared" si="4"/>
        <v>21.21251714901679</v>
      </c>
      <c r="M48" s="7">
        <f>man!I43</f>
        <v>2456</v>
      </c>
      <c r="N48" s="12">
        <f t="shared" si="5"/>
        <v>16.044946756385965</v>
      </c>
    </row>
    <row r="49" spans="2:16" s="3" customFormat="1" ht="12.75">
      <c r="B49" s="8" t="s">
        <v>93</v>
      </c>
      <c r="C49" s="9">
        <f>SUM(C7:C48)</f>
        <v>1244000</v>
      </c>
      <c r="D49" s="9">
        <f aca="true" t="shared" si="6" ref="D49:M49">SUM(D7:D48)</f>
        <v>1465054</v>
      </c>
      <c r="E49" s="9">
        <f t="shared" si="6"/>
        <v>125668</v>
      </c>
      <c r="F49" s="11">
        <f t="shared" si="1"/>
        <v>8.577704303049579</v>
      </c>
      <c r="G49" s="9">
        <f t="shared" si="6"/>
        <v>373420</v>
      </c>
      <c r="H49" s="11">
        <f t="shared" si="2"/>
        <v>25.488480288098597</v>
      </c>
      <c r="I49" s="9">
        <f t="shared" si="6"/>
        <v>439241</v>
      </c>
      <c r="J49" s="11">
        <f t="shared" si="3"/>
        <v>29.98121570945508</v>
      </c>
      <c r="K49" s="9">
        <f t="shared" si="6"/>
        <v>308575</v>
      </c>
      <c r="L49" s="11">
        <f t="shared" si="4"/>
        <v>21.062363571581663</v>
      </c>
      <c r="M49" s="9">
        <f t="shared" si="6"/>
        <v>218150</v>
      </c>
      <c r="N49" s="13">
        <f t="shared" si="5"/>
        <v>14.890236127815085</v>
      </c>
      <c r="P49" s="15"/>
    </row>
    <row r="50" spans="2:14" ht="51.75" customHeight="1">
      <c r="B50" s="20" t="s">
        <v>97</v>
      </c>
      <c r="C50" s="20"/>
      <c r="D50" s="20"/>
      <c r="E50" s="20"/>
      <c r="F50" s="20"/>
      <c r="G50" s="20"/>
      <c r="H50" s="20"/>
      <c r="I50" s="20"/>
      <c r="J50" s="20"/>
      <c r="K50" s="20"/>
      <c r="L50" s="20"/>
      <c r="M50" s="20"/>
      <c r="N50" s="20"/>
    </row>
  </sheetData>
  <sheetProtection/>
  <mergeCells count="12">
    <mergeCell ref="C4:C6"/>
    <mergeCell ref="D4:D6"/>
    <mergeCell ref="B2:N2"/>
    <mergeCell ref="I5:J5"/>
    <mergeCell ref="B1:N1"/>
    <mergeCell ref="B50:N50"/>
    <mergeCell ref="K5:L5"/>
    <mergeCell ref="M5:N5"/>
    <mergeCell ref="E4:N4"/>
    <mergeCell ref="E5:F5"/>
    <mergeCell ref="G5:H5"/>
    <mergeCell ref="B4:B6"/>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18610</v>
      </c>
      <c r="D2" s="16">
        <v>22115</v>
      </c>
      <c r="E2" s="16">
        <v>2082</v>
      </c>
      <c r="F2" s="16">
        <v>5474</v>
      </c>
      <c r="G2" s="16">
        <v>6501</v>
      </c>
      <c r="H2" s="16">
        <v>4577</v>
      </c>
      <c r="I2" s="16">
        <v>3481</v>
      </c>
    </row>
    <row r="3" spans="1:9" ht="12.75">
      <c r="A3" s="17" t="s">
        <v>47</v>
      </c>
      <c r="B3" s="16" t="s">
        <v>11</v>
      </c>
      <c r="C3" s="16">
        <v>25060</v>
      </c>
      <c r="D3" s="16">
        <v>30095</v>
      </c>
      <c r="E3" s="16">
        <v>2678</v>
      </c>
      <c r="F3" s="16">
        <v>7380</v>
      </c>
      <c r="G3" s="16">
        <v>8798</v>
      </c>
      <c r="H3" s="16">
        <v>6580</v>
      </c>
      <c r="I3" s="16">
        <v>4659</v>
      </c>
    </row>
    <row r="4" spans="1:9" ht="12.75">
      <c r="A4" s="16" t="s">
        <v>58</v>
      </c>
      <c r="B4" s="16" t="s">
        <v>107</v>
      </c>
      <c r="C4" s="16">
        <v>34543</v>
      </c>
      <c r="D4" s="16">
        <v>41267</v>
      </c>
      <c r="E4" s="16">
        <v>3662</v>
      </c>
      <c r="F4" s="16">
        <v>10324</v>
      </c>
      <c r="G4" s="16">
        <v>12150</v>
      </c>
      <c r="H4" s="16">
        <v>8757</v>
      </c>
      <c r="I4" s="16">
        <v>6374</v>
      </c>
    </row>
    <row r="5" spans="1:9" ht="12.75">
      <c r="A5" s="16" t="s">
        <v>2</v>
      </c>
      <c r="B5" s="16" t="s">
        <v>62</v>
      </c>
      <c r="C5" s="16">
        <v>23207</v>
      </c>
      <c r="D5" s="16">
        <v>28224</v>
      </c>
      <c r="E5" s="16">
        <v>2535</v>
      </c>
      <c r="F5" s="16">
        <v>6824</v>
      </c>
      <c r="G5" s="16">
        <v>8112</v>
      </c>
      <c r="H5" s="16">
        <v>6138</v>
      </c>
      <c r="I5" s="16">
        <v>4615</v>
      </c>
    </row>
    <row r="6" spans="1:9" ht="12.75">
      <c r="A6" s="16" t="s">
        <v>1</v>
      </c>
      <c r="B6" s="16" t="s">
        <v>60</v>
      </c>
      <c r="C6" s="16">
        <v>41227</v>
      </c>
      <c r="D6" s="16">
        <v>48063</v>
      </c>
      <c r="E6" s="16">
        <v>4234</v>
      </c>
      <c r="F6" s="16">
        <v>11720</v>
      </c>
      <c r="G6" s="16">
        <v>14338</v>
      </c>
      <c r="H6" s="16">
        <v>10446</v>
      </c>
      <c r="I6" s="16">
        <v>7325</v>
      </c>
    </row>
    <row r="7" spans="1:9" ht="12.75">
      <c r="A7" s="16" t="s">
        <v>21</v>
      </c>
      <c r="B7" s="16" t="s">
        <v>108</v>
      </c>
      <c r="C7" s="16">
        <v>15702</v>
      </c>
      <c r="D7" s="16">
        <v>19555</v>
      </c>
      <c r="E7" s="16">
        <v>2364</v>
      </c>
      <c r="F7" s="16">
        <v>5589</v>
      </c>
      <c r="G7" s="16">
        <v>5191</v>
      </c>
      <c r="H7" s="16">
        <v>3736</v>
      </c>
      <c r="I7" s="16">
        <v>2675</v>
      </c>
    </row>
    <row r="8" spans="1:9" ht="12.75">
      <c r="A8" s="16" t="s">
        <v>18</v>
      </c>
      <c r="B8" s="16" t="s">
        <v>109</v>
      </c>
      <c r="C8" s="16">
        <v>9394</v>
      </c>
      <c r="D8" s="16">
        <v>11026</v>
      </c>
      <c r="E8" s="16">
        <v>1092</v>
      </c>
      <c r="F8" s="16">
        <v>2817</v>
      </c>
      <c r="G8" s="16">
        <v>2974</v>
      </c>
      <c r="H8" s="16">
        <v>2306</v>
      </c>
      <c r="I8" s="16">
        <v>1837</v>
      </c>
    </row>
    <row r="9" spans="1:9" ht="12.75">
      <c r="A9" s="16" t="s">
        <v>22</v>
      </c>
      <c r="B9" s="16" t="s">
        <v>110</v>
      </c>
      <c r="C9" s="16">
        <v>42185</v>
      </c>
      <c r="D9" s="16">
        <v>49582</v>
      </c>
      <c r="E9" s="16">
        <v>3762</v>
      </c>
      <c r="F9" s="16">
        <v>12474</v>
      </c>
      <c r="G9" s="16">
        <v>15823</v>
      </c>
      <c r="H9" s="16">
        <v>10264</v>
      </c>
      <c r="I9" s="16">
        <v>7259</v>
      </c>
    </row>
    <row r="10" spans="1:9" ht="12.75">
      <c r="A10" s="16" t="s">
        <v>24</v>
      </c>
      <c r="B10" s="16" t="s">
        <v>71</v>
      </c>
      <c r="C10" s="16">
        <v>10909</v>
      </c>
      <c r="D10" s="16">
        <v>13182</v>
      </c>
      <c r="E10" s="16">
        <v>965</v>
      </c>
      <c r="F10" s="16">
        <v>2957</v>
      </c>
      <c r="G10" s="16">
        <v>3644</v>
      </c>
      <c r="H10" s="16">
        <v>3156</v>
      </c>
      <c r="I10" s="16">
        <v>2460</v>
      </c>
    </row>
    <row r="11" spans="1:9" ht="12.75">
      <c r="A11" s="16" t="s">
        <v>30</v>
      </c>
      <c r="B11" s="16" t="s">
        <v>111</v>
      </c>
      <c r="C11" s="16">
        <v>276113</v>
      </c>
      <c r="D11" s="16">
        <v>316019</v>
      </c>
      <c r="E11" s="16">
        <v>21244</v>
      </c>
      <c r="F11" s="16">
        <v>75009</v>
      </c>
      <c r="G11" s="16">
        <v>101786</v>
      </c>
      <c r="H11" s="16">
        <v>69462</v>
      </c>
      <c r="I11" s="16">
        <v>48518</v>
      </c>
    </row>
    <row r="12" spans="1:9" ht="12.75">
      <c r="A12" s="16" t="s">
        <v>77</v>
      </c>
      <c r="B12" s="16" t="s">
        <v>16</v>
      </c>
      <c r="C12" s="16">
        <v>18399</v>
      </c>
      <c r="D12" s="16">
        <v>22345</v>
      </c>
      <c r="E12" s="16">
        <v>1969</v>
      </c>
      <c r="F12" s="16">
        <v>5062</v>
      </c>
      <c r="G12" s="16">
        <v>6073</v>
      </c>
      <c r="H12" s="16">
        <v>4972</v>
      </c>
      <c r="I12" s="16">
        <v>4269</v>
      </c>
    </row>
    <row r="13" spans="1:9" ht="12.75">
      <c r="A13" s="16" t="s">
        <v>64</v>
      </c>
      <c r="B13" s="16" t="s">
        <v>112</v>
      </c>
      <c r="C13" s="16">
        <v>10891</v>
      </c>
      <c r="D13" s="16">
        <v>11953</v>
      </c>
      <c r="E13" s="16">
        <v>904</v>
      </c>
      <c r="F13" s="16">
        <v>2857</v>
      </c>
      <c r="G13" s="16">
        <v>3286</v>
      </c>
      <c r="H13" s="16">
        <v>2654</v>
      </c>
      <c r="I13" s="16">
        <v>2252</v>
      </c>
    </row>
    <row r="14" spans="1:9" ht="12.75">
      <c r="A14" s="16" t="s">
        <v>38</v>
      </c>
      <c r="B14" s="16" t="s">
        <v>113</v>
      </c>
      <c r="C14" s="16">
        <v>10596</v>
      </c>
      <c r="D14" s="16">
        <v>12410</v>
      </c>
      <c r="E14" s="16">
        <v>1325</v>
      </c>
      <c r="F14" s="16">
        <v>3112</v>
      </c>
      <c r="G14" s="16">
        <v>3231</v>
      </c>
      <c r="H14" s="16">
        <v>2704</v>
      </c>
      <c r="I14" s="16">
        <v>2038</v>
      </c>
    </row>
    <row r="15" spans="1:9" ht="12.75">
      <c r="A15" s="16" t="s">
        <v>51</v>
      </c>
      <c r="B15" s="16" t="s">
        <v>43</v>
      </c>
      <c r="C15" s="16">
        <v>71049</v>
      </c>
      <c r="D15" s="16">
        <v>87167</v>
      </c>
      <c r="E15" s="16">
        <v>7535</v>
      </c>
      <c r="F15" s="16">
        <v>25214</v>
      </c>
      <c r="G15" s="16">
        <v>26450</v>
      </c>
      <c r="H15" s="16">
        <v>16701</v>
      </c>
      <c r="I15" s="16">
        <v>11267</v>
      </c>
    </row>
    <row r="16" spans="1:9" ht="12.75">
      <c r="A16" s="16" t="s">
        <v>23</v>
      </c>
      <c r="B16" s="16" t="s">
        <v>114</v>
      </c>
      <c r="C16" s="16">
        <v>48149</v>
      </c>
      <c r="D16" s="16">
        <v>56495</v>
      </c>
      <c r="E16" s="16">
        <v>4470</v>
      </c>
      <c r="F16" s="16">
        <v>14255</v>
      </c>
      <c r="G16" s="16">
        <v>17292</v>
      </c>
      <c r="H16" s="16">
        <v>11614</v>
      </c>
      <c r="I16" s="16">
        <v>8864</v>
      </c>
    </row>
    <row r="17" spans="1:9" ht="12.75">
      <c r="A17" s="16" t="s">
        <v>53</v>
      </c>
      <c r="B17" s="16" t="s">
        <v>4</v>
      </c>
      <c r="C17" s="16">
        <v>6905</v>
      </c>
      <c r="D17" s="16">
        <v>8838</v>
      </c>
      <c r="E17" s="16">
        <v>632</v>
      </c>
      <c r="F17" s="16">
        <v>1895</v>
      </c>
      <c r="G17" s="16">
        <v>2692</v>
      </c>
      <c r="H17" s="16">
        <v>2057</v>
      </c>
      <c r="I17" s="16">
        <v>1562</v>
      </c>
    </row>
    <row r="18" spans="1:9" ht="12.75">
      <c r="A18" s="16" t="s">
        <v>8</v>
      </c>
      <c r="B18" s="16" t="s">
        <v>115</v>
      </c>
      <c r="C18" s="16">
        <v>18881</v>
      </c>
      <c r="D18" s="16">
        <v>21980</v>
      </c>
      <c r="E18" s="16">
        <v>2329</v>
      </c>
      <c r="F18" s="16">
        <v>5874</v>
      </c>
      <c r="G18" s="16">
        <v>6309</v>
      </c>
      <c r="H18" s="16">
        <v>4274</v>
      </c>
      <c r="I18" s="16">
        <v>3194</v>
      </c>
    </row>
    <row r="19" spans="1:9" ht="12.75">
      <c r="A19" s="16" t="s">
        <v>69</v>
      </c>
      <c r="B19" s="16" t="s">
        <v>42</v>
      </c>
      <c r="C19" s="16">
        <v>34929</v>
      </c>
      <c r="D19" s="16">
        <v>41011</v>
      </c>
      <c r="E19" s="16">
        <v>3970</v>
      </c>
      <c r="F19" s="16">
        <v>10642</v>
      </c>
      <c r="G19" s="16">
        <v>12035</v>
      </c>
      <c r="H19" s="16">
        <v>8330</v>
      </c>
      <c r="I19" s="16">
        <v>6034</v>
      </c>
    </row>
    <row r="20" spans="1:9" ht="12.75">
      <c r="A20" s="16" t="s">
        <v>6</v>
      </c>
      <c r="B20" s="16" t="s">
        <v>116</v>
      </c>
      <c r="C20" s="16">
        <v>23448</v>
      </c>
      <c r="D20" s="16">
        <v>28814</v>
      </c>
      <c r="E20" s="16">
        <v>2871</v>
      </c>
      <c r="F20" s="16">
        <v>7313</v>
      </c>
      <c r="G20" s="16">
        <v>8286</v>
      </c>
      <c r="H20" s="16">
        <v>6219</v>
      </c>
      <c r="I20" s="16">
        <v>4125</v>
      </c>
    </row>
    <row r="21" spans="1:9" ht="12.75">
      <c r="A21" s="16" t="s">
        <v>10</v>
      </c>
      <c r="B21" s="16" t="s">
        <v>65</v>
      </c>
      <c r="C21" s="16">
        <v>12635</v>
      </c>
      <c r="D21" s="16">
        <v>13838</v>
      </c>
      <c r="E21" s="16">
        <v>1581</v>
      </c>
      <c r="F21" s="16">
        <v>3810</v>
      </c>
      <c r="G21" s="16">
        <v>3655</v>
      </c>
      <c r="H21" s="16">
        <v>2821</v>
      </c>
      <c r="I21" s="16">
        <v>1971</v>
      </c>
    </row>
    <row r="22" spans="1:9" ht="12.75">
      <c r="A22" s="16" t="s">
        <v>61</v>
      </c>
      <c r="B22" s="16" t="s">
        <v>25</v>
      </c>
      <c r="C22" s="16">
        <v>14413</v>
      </c>
      <c r="D22" s="16">
        <v>17565</v>
      </c>
      <c r="E22" s="16">
        <v>1969</v>
      </c>
      <c r="F22" s="16">
        <v>5026</v>
      </c>
      <c r="G22" s="16">
        <v>4653</v>
      </c>
      <c r="H22" s="16">
        <v>3516</v>
      </c>
      <c r="I22" s="16">
        <v>2401</v>
      </c>
    </row>
    <row r="23" spans="1:9" ht="12.75">
      <c r="A23" s="16" t="s">
        <v>27</v>
      </c>
      <c r="B23" s="16" t="s">
        <v>41</v>
      </c>
      <c r="C23" s="16">
        <v>12281</v>
      </c>
      <c r="D23" s="16">
        <v>16099</v>
      </c>
      <c r="E23" s="16">
        <v>1016</v>
      </c>
      <c r="F23" s="16">
        <v>3342</v>
      </c>
      <c r="G23" s="16">
        <v>5059</v>
      </c>
      <c r="H23" s="16">
        <v>3917</v>
      </c>
      <c r="I23" s="16">
        <v>2765</v>
      </c>
    </row>
    <row r="24" spans="1:9" ht="12.75">
      <c r="A24" s="16" t="s">
        <v>46</v>
      </c>
      <c r="B24" s="16" t="s">
        <v>56</v>
      </c>
      <c r="C24" s="16">
        <v>19907</v>
      </c>
      <c r="D24" s="16">
        <v>23607</v>
      </c>
      <c r="E24" s="16">
        <v>2079</v>
      </c>
      <c r="F24" s="16">
        <v>5622</v>
      </c>
      <c r="G24" s="16">
        <v>6361</v>
      </c>
      <c r="H24" s="16">
        <v>5707</v>
      </c>
      <c r="I24" s="16">
        <v>3838</v>
      </c>
    </row>
    <row r="25" spans="1:9" ht="12.75">
      <c r="A25" s="16" t="s">
        <v>5</v>
      </c>
      <c r="B25" s="16" t="s">
        <v>117</v>
      </c>
      <c r="C25" s="16">
        <v>8749</v>
      </c>
      <c r="D25" s="16">
        <v>10206</v>
      </c>
      <c r="E25" s="16">
        <v>977</v>
      </c>
      <c r="F25" s="16">
        <v>2577</v>
      </c>
      <c r="G25" s="16">
        <v>2655</v>
      </c>
      <c r="H25" s="16">
        <v>2353</v>
      </c>
      <c r="I25" s="16">
        <v>1644</v>
      </c>
    </row>
    <row r="26" spans="1:9" ht="12.75">
      <c r="A26" s="16" t="s">
        <v>83</v>
      </c>
      <c r="B26" s="16" t="s">
        <v>118</v>
      </c>
      <c r="C26" s="16">
        <v>43403</v>
      </c>
      <c r="D26" s="16">
        <v>49679</v>
      </c>
      <c r="E26" s="16">
        <v>5042</v>
      </c>
      <c r="F26" s="16">
        <v>14419</v>
      </c>
      <c r="G26" s="16">
        <v>15274</v>
      </c>
      <c r="H26" s="16">
        <v>9135</v>
      </c>
      <c r="I26" s="16">
        <v>5809</v>
      </c>
    </row>
    <row r="27" spans="1:9" ht="12.75">
      <c r="A27" s="16" t="s">
        <v>67</v>
      </c>
      <c r="B27" s="16" t="s">
        <v>50</v>
      </c>
      <c r="C27" s="16">
        <v>68138</v>
      </c>
      <c r="D27" s="16">
        <v>77047</v>
      </c>
      <c r="E27" s="16">
        <v>6770</v>
      </c>
      <c r="F27" s="16">
        <v>22152</v>
      </c>
      <c r="G27" s="16">
        <v>25339</v>
      </c>
      <c r="H27" s="16">
        <v>14861</v>
      </c>
      <c r="I27" s="16">
        <v>7925</v>
      </c>
    </row>
    <row r="28" spans="1:9" ht="12.75">
      <c r="A28" s="16" t="s">
        <v>26</v>
      </c>
      <c r="B28" s="16" t="s">
        <v>119</v>
      </c>
      <c r="C28" s="16">
        <v>24963</v>
      </c>
      <c r="D28" s="16">
        <v>29306</v>
      </c>
      <c r="E28" s="16">
        <v>3052</v>
      </c>
      <c r="F28" s="16">
        <v>7994</v>
      </c>
      <c r="G28" s="16">
        <v>8262</v>
      </c>
      <c r="H28" s="16">
        <v>5780</v>
      </c>
      <c r="I28" s="16">
        <v>4218</v>
      </c>
    </row>
    <row r="29" spans="1:9" ht="12.75">
      <c r="A29" s="16" t="s">
        <v>20</v>
      </c>
      <c r="B29" s="16" t="s">
        <v>120</v>
      </c>
      <c r="C29" s="16">
        <v>8650</v>
      </c>
      <c r="D29" s="16">
        <v>9798</v>
      </c>
      <c r="E29" s="16">
        <v>865</v>
      </c>
      <c r="F29" s="16">
        <v>2382</v>
      </c>
      <c r="G29" s="16">
        <v>2789</v>
      </c>
      <c r="H29" s="16">
        <v>2078</v>
      </c>
      <c r="I29" s="16">
        <v>1684</v>
      </c>
    </row>
    <row r="30" spans="1:9" ht="12.75">
      <c r="A30" s="16" t="s">
        <v>82</v>
      </c>
      <c r="B30" s="16" t="s">
        <v>121</v>
      </c>
      <c r="C30" s="16">
        <v>27382</v>
      </c>
      <c r="D30" s="16">
        <v>34414</v>
      </c>
      <c r="E30" s="16">
        <v>3070</v>
      </c>
      <c r="F30" s="16">
        <v>8496</v>
      </c>
      <c r="G30" s="16">
        <v>9901</v>
      </c>
      <c r="H30" s="16">
        <v>7785</v>
      </c>
      <c r="I30" s="16">
        <v>5162</v>
      </c>
    </row>
    <row r="31" spans="1:9" ht="12.75">
      <c r="A31" s="16" t="s">
        <v>32</v>
      </c>
      <c r="B31" s="16" t="s">
        <v>122</v>
      </c>
      <c r="C31" s="16">
        <v>17449</v>
      </c>
      <c r="D31" s="16">
        <v>21116</v>
      </c>
      <c r="E31" s="16">
        <v>1926</v>
      </c>
      <c r="F31" s="16">
        <v>5115</v>
      </c>
      <c r="G31" s="16">
        <v>5990</v>
      </c>
      <c r="H31" s="16">
        <v>4596</v>
      </c>
      <c r="I31" s="16">
        <v>3489</v>
      </c>
    </row>
    <row r="32" spans="1:9" ht="12.75">
      <c r="A32" s="16" t="s">
        <v>0</v>
      </c>
      <c r="B32" s="16" t="s">
        <v>55</v>
      </c>
      <c r="C32" s="16">
        <v>14552</v>
      </c>
      <c r="D32" s="16">
        <v>17469</v>
      </c>
      <c r="E32" s="16">
        <v>1701</v>
      </c>
      <c r="F32" s="16">
        <v>4501</v>
      </c>
      <c r="G32" s="16">
        <v>4702</v>
      </c>
      <c r="H32" s="16">
        <v>3570</v>
      </c>
      <c r="I32" s="16">
        <v>2995</v>
      </c>
    </row>
    <row r="33" spans="1:9" ht="12.75">
      <c r="A33" s="16" t="s">
        <v>72</v>
      </c>
      <c r="B33" s="16" t="s">
        <v>28</v>
      </c>
      <c r="C33" s="16">
        <v>36960</v>
      </c>
      <c r="D33" s="16">
        <v>43126</v>
      </c>
      <c r="E33" s="16">
        <v>3559</v>
      </c>
      <c r="F33" s="16">
        <v>10283</v>
      </c>
      <c r="G33" s="16">
        <v>12410</v>
      </c>
      <c r="H33" s="16">
        <v>9980</v>
      </c>
      <c r="I33" s="16">
        <v>6894</v>
      </c>
    </row>
    <row r="34" spans="1:9" ht="12.75">
      <c r="A34" s="16" t="s">
        <v>49</v>
      </c>
      <c r="B34" s="16" t="s">
        <v>79</v>
      </c>
      <c r="C34" s="16">
        <v>15920</v>
      </c>
      <c r="D34" s="16">
        <v>19479</v>
      </c>
      <c r="E34" s="16">
        <v>1775</v>
      </c>
      <c r="F34" s="16">
        <v>4925</v>
      </c>
      <c r="G34" s="16">
        <v>5626</v>
      </c>
      <c r="H34" s="16">
        <v>4189</v>
      </c>
      <c r="I34" s="16">
        <v>2964</v>
      </c>
    </row>
    <row r="35" spans="1:9" ht="12.75">
      <c r="A35" s="16" t="s">
        <v>76</v>
      </c>
      <c r="B35" s="16" t="s">
        <v>84</v>
      </c>
      <c r="C35" s="16">
        <v>9686</v>
      </c>
      <c r="D35" s="16">
        <v>12002</v>
      </c>
      <c r="E35" s="16">
        <v>1154</v>
      </c>
      <c r="F35" s="16">
        <v>3317</v>
      </c>
      <c r="G35" s="16">
        <v>3237</v>
      </c>
      <c r="H35" s="16">
        <v>2634</v>
      </c>
      <c r="I35" s="16">
        <v>1660</v>
      </c>
    </row>
    <row r="36" spans="1:9" ht="12.75">
      <c r="A36" s="16" t="s">
        <v>9</v>
      </c>
      <c r="B36" s="16" t="s">
        <v>35</v>
      </c>
      <c r="C36" s="16">
        <v>25198</v>
      </c>
      <c r="D36" s="16">
        <v>30527</v>
      </c>
      <c r="E36" s="16">
        <v>2862</v>
      </c>
      <c r="F36" s="16">
        <v>8058</v>
      </c>
      <c r="G36" s="16">
        <v>9572</v>
      </c>
      <c r="H36" s="16">
        <v>5969</v>
      </c>
      <c r="I36" s="16">
        <v>4066</v>
      </c>
    </row>
    <row r="37" spans="1:9" ht="12.75">
      <c r="A37" s="16" t="s">
        <v>73</v>
      </c>
      <c r="B37" s="16" t="s">
        <v>78</v>
      </c>
      <c r="C37" s="16">
        <v>26004</v>
      </c>
      <c r="D37" s="16">
        <v>31295</v>
      </c>
      <c r="E37" s="16">
        <v>3458</v>
      </c>
      <c r="F37" s="16">
        <v>8879</v>
      </c>
      <c r="G37" s="16">
        <v>8599</v>
      </c>
      <c r="H37" s="16">
        <v>6240</v>
      </c>
      <c r="I37" s="16">
        <v>4119</v>
      </c>
    </row>
    <row r="38" spans="1:9" ht="12.75">
      <c r="A38" s="16" t="s">
        <v>29</v>
      </c>
      <c r="B38" s="16" t="s">
        <v>75</v>
      </c>
      <c r="C38" s="16">
        <v>12445</v>
      </c>
      <c r="D38" s="16">
        <v>15193</v>
      </c>
      <c r="E38" s="16">
        <v>1525</v>
      </c>
      <c r="F38" s="16">
        <v>3561</v>
      </c>
      <c r="G38" s="16">
        <v>4111</v>
      </c>
      <c r="H38" s="16">
        <v>3165</v>
      </c>
      <c r="I38" s="16">
        <v>2831</v>
      </c>
    </row>
    <row r="39" spans="1:9" ht="12.75">
      <c r="A39" s="16" t="s">
        <v>68</v>
      </c>
      <c r="B39" s="16" t="s">
        <v>123</v>
      </c>
      <c r="C39" s="16">
        <v>57550</v>
      </c>
      <c r="D39" s="16">
        <v>67263</v>
      </c>
      <c r="E39" s="16">
        <v>5589</v>
      </c>
      <c r="F39" s="16">
        <v>17892</v>
      </c>
      <c r="G39" s="16">
        <v>20550</v>
      </c>
      <c r="H39" s="16">
        <v>13515</v>
      </c>
      <c r="I39" s="16">
        <v>9717</v>
      </c>
    </row>
    <row r="40" spans="1:9" ht="12.75">
      <c r="A40" s="16" t="s">
        <v>19</v>
      </c>
      <c r="B40" s="16" t="s">
        <v>81</v>
      </c>
      <c r="C40" s="16">
        <v>8991</v>
      </c>
      <c r="D40" s="16">
        <v>10637</v>
      </c>
      <c r="E40" s="16">
        <v>838</v>
      </c>
      <c r="F40" s="16">
        <v>2531</v>
      </c>
      <c r="G40" s="16">
        <v>2930</v>
      </c>
      <c r="H40" s="16">
        <v>2291</v>
      </c>
      <c r="I40" s="16">
        <v>2047</v>
      </c>
    </row>
    <row r="41" spans="1:9" ht="12.75">
      <c r="A41" s="16" t="s">
        <v>48</v>
      </c>
      <c r="B41" s="16" t="s">
        <v>17</v>
      </c>
      <c r="C41" s="16">
        <v>10871</v>
      </c>
      <c r="D41" s="16">
        <v>12622</v>
      </c>
      <c r="E41" s="16">
        <v>1277</v>
      </c>
      <c r="F41" s="16">
        <v>3376</v>
      </c>
      <c r="G41" s="16">
        <v>3374</v>
      </c>
      <c r="H41" s="16">
        <v>2696</v>
      </c>
      <c r="I41" s="16">
        <v>1899</v>
      </c>
    </row>
    <row r="42" spans="1:9" ht="12.75">
      <c r="A42" s="16" t="s">
        <v>59</v>
      </c>
      <c r="B42" s="16" t="s">
        <v>80</v>
      </c>
      <c r="C42" s="16">
        <v>14443</v>
      </c>
      <c r="D42" s="16">
        <v>17318</v>
      </c>
      <c r="E42" s="16">
        <v>1612</v>
      </c>
      <c r="F42" s="16">
        <v>4409</v>
      </c>
      <c r="G42" s="16">
        <v>4926</v>
      </c>
      <c r="H42" s="16">
        <v>3583</v>
      </c>
      <c r="I42" s="16">
        <v>2788</v>
      </c>
    </row>
    <row r="43" spans="1:9" ht="12.75">
      <c r="A43" s="16" t="s">
        <v>63</v>
      </c>
      <c r="B43" s="16" t="s">
        <v>31</v>
      </c>
      <c r="C43" s="16">
        <v>13213</v>
      </c>
      <c r="D43" s="16">
        <v>15307</v>
      </c>
      <c r="E43" s="16">
        <v>1348</v>
      </c>
      <c r="F43" s="16">
        <v>3961</v>
      </c>
      <c r="G43" s="16">
        <v>4295</v>
      </c>
      <c r="H43" s="16">
        <v>3247</v>
      </c>
      <c r="I43" s="16">
        <v>2456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2024-05-09T08:03:55Z</dcterms:modified>
  <cp:category/>
  <cp:version/>
  <cp:contentType/>
  <cp:contentStatus/>
</cp:coreProperties>
</file>