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<sst xmlns="http://schemas.openxmlformats.org/spreadsheetml/2006/main" count="201" uniqueCount="125">
  <si>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</si>
  <si>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</si>
  <si>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</si>
  <si>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</si>
  <si>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</si>
  <si>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</si>
  <si>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</si>
  <si>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</si>
  <si>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</si>
  <si>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</si>
  <si>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</si>
  <si>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</si>
  <si>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</si>
  <si>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</si>
  <si>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</si>
  <si>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</si>
  <si>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</si>
  <si>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</si>
  <si>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</si>
  <si>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</si>
  <si>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</si>
  <si>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</si>
  <si>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</si>
  <si>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</si>
  <si>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</si>
  <si>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</si>
  <si>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</si>
  <si>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</si>
  <si>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</si>
  <si>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</si>
  <si>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</si>
  <si>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</si>
  <si>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</si>
  <si>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</si>
  <si>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</si>
  <si>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</si>
  <si>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</si>
  <si>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</si>
  <si>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</si>
  <si>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</si>
  <si>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</si>
  <si>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</si>
  <si>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</si>
  <si>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</si>
  <si>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</si>
  <si>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</si>
  <si>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</si>
  <si>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</si>
  <si>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</si>
  <si>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</si>
  <si>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</si>
  <si>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</si>
  <si>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</si>
  <si>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</si>
  <si>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</si>
  <si>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</si>
  <si>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</si>
  <si>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</si>
  <si>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</si>
  <si>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</si>
  <si>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</si>
  <si>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</si>
  <si>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</si>
  <si>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</si>
  <si>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</si>
  <si>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</si>
  <si>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</si>
  <si>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</si>
  <si>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</si>
  <si>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</si>
  <si>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</si>
  <si>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</si>
  <si>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</si>
  <si>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</si>
  <si>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</si>
  <si>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</si>
  <si>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</si>
  <si>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</si>
  <si>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</si>
  <si>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</si>
  <si>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</si>
  <si>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</si>
  <si>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</si>
  <si>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</si>
  <si>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</si>
  <si>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</si>
  <si>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</si>
  <si>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</si>
  <si>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</si>
  <si>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</si>
  <si>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</si>
  <si>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</si>
  <si>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</si>
  <si>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</si>
  <si>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</si>
  <si>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</si>
  <si>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</si>
  <si>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</si>
  <si>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</si>
  <si>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</si>
  <si>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</si>
  <si>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</si>
  <si>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</si>
  <si>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</si>
  <si>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</si>
  <si>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</si>
  <si>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</si>
  <si>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Argeș</t>
  </si>
  <si>
    <t>Bistrița-Năsăud</t>
  </si>
  <si>
    <t>Botoșani</t>
  </si>
  <si>
    <t>Brașov</t>
  </si>
  <si>
    <t>București</t>
  </si>
  <si>
    <t>Caraș-Severin</t>
  </si>
  <si>
    <t>Călărași</t>
  </si>
  <si>
    <t>Constanța</t>
  </si>
  <si>
    <t>Dâmbovița</t>
  </si>
  <si>
    <t>Galați</t>
  </si>
  <si>
    <t>Ialomița</t>
  </si>
  <si>
    <t>Iași</t>
  </si>
  <si>
    <t>Maramureș</t>
  </si>
  <si>
    <t>Mehedinți</t>
  </si>
  <si>
    <t>Mureș</t>
  </si>
  <si>
    <t>Neamț</t>
  </si>
  <si>
    <t>Timiș</t>
  </si>
  <si>
    <t>la data de 31.05.2024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</si>
</sst>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5" t="s">
        <v>98</v>
      </c>
      <c r="C1" s="25"/>
      <c r="D1" s="25"/>
      <c r="E1" s="25"/>
      <c r="F1" s="25"/>
      <c r="G1" s="25"/>
      <c r="H1" s="25"/>
      <c r="I1" s="25"/>
      <c r="J1" s="25"/>
      <c r="K1" s="25"/>
      <c r="L1" s="25"/>
      <c r="M1" s="25"/>
      <c r="N1" s="25"/>
    </row>
    <row r="2" spans="2:14" ht="12.75">
      <c r="B2" s="25" t="s">
        <v>124</v>
      </c>
      <c r="C2" s="25"/>
      <c r="D2" s="25"/>
      <c r="E2" s="25"/>
      <c r="F2" s="25"/>
      <c r="G2" s="25"/>
      <c r="H2" s="25"/>
      <c r="I2" s="25"/>
      <c r="J2" s="25"/>
      <c r="K2" s="25"/>
      <c r="L2" s="25"/>
      <c r="M2" s="25"/>
      <c r="N2" s="25"/>
    </row>
    <row r="3" ht="12" customHeight="1">
      <c r="B3" s="3"/>
    </row>
    <row r="4" spans="2:14" s="11" customFormat="1" ht="18" customHeight="1">
      <c r="B4" s="27" t="s">
        <v>85</v>
      </c>
      <c r="C4" s="30" t="s">
        <v>90</v>
      </c>
      <c r="D4" s="21" t="s">
        <v>92</v>
      </c>
      <c r="E4" s="24" t="s">
        <v>93</v>
      </c>
      <c r="F4" s="24"/>
      <c r="G4" s="24"/>
      <c r="H4" s="24"/>
      <c r="I4" s="24"/>
      <c r="J4" s="24"/>
      <c r="K4" s="24"/>
      <c r="L4" s="24"/>
      <c r="M4" s="24"/>
      <c r="N4" s="24"/>
    </row>
    <row r="5" spans="2:14" s="11" customFormat="1" ht="15.75" customHeight="1">
      <c r="B5" s="28"/>
      <c r="C5" s="31"/>
      <c r="D5" s="22"/>
      <c r="E5" s="24" t="s">
        <v>96</v>
      </c>
      <c r="F5" s="24"/>
      <c r="G5" s="24" t="s">
        <v>86</v>
      </c>
      <c r="H5" s="24"/>
      <c r="I5" s="24" t="s">
        <v>87</v>
      </c>
      <c r="J5" s="24"/>
      <c r="K5" s="24" t="s">
        <v>88</v>
      </c>
      <c r="L5" s="24"/>
      <c r="M5" s="24" t="s">
        <v>89</v>
      </c>
      <c r="N5" s="24"/>
    </row>
    <row r="6" spans="1:14" s="11" customFormat="1" ht="12.75" customHeight="1" hidden="1">
      <c r="A6" s="12" t="s">
        <v>39</v>
      </c>
      <c r="B6" s="28"/>
      <c r="C6" s="31"/>
      <c r="D6" s="22"/>
      <c r="E6" s="9"/>
      <c r="F6" s="9"/>
      <c r="G6" s="9"/>
      <c r="H6" s="9"/>
      <c r="I6" s="9"/>
      <c r="J6" s="9"/>
      <c r="K6" s="9"/>
      <c r="L6" s="9"/>
      <c r="M6" s="9"/>
      <c r="N6" s="9"/>
    </row>
    <row r="7" spans="1:14" s="11" customFormat="1" ht="12.75">
      <c r="A7" s="12"/>
      <c r="B7" s="29"/>
      <c r="C7" s="32"/>
      <c r="D7" s="23"/>
      <c r="E7" s="9" t="s">
        <v>94</v>
      </c>
      <c r="F7" s="9" t="s">
        <v>95</v>
      </c>
      <c r="G7" s="9" t="s">
        <v>94</v>
      </c>
      <c r="H7" s="9" t="s">
        <v>95</v>
      </c>
      <c r="I7" s="9" t="s">
        <v>94</v>
      </c>
      <c r="J7" s="9" t="s">
        <v>95</v>
      </c>
      <c r="K7" s="9" t="s">
        <v>94</v>
      </c>
      <c r="L7" s="9" t="s">
        <v>95</v>
      </c>
      <c r="M7" s="9" t="s">
        <v>94</v>
      </c>
      <c r="N7" s="9" t="s">
        <v>95</v>
      </c>
    </row>
    <row r="8" spans="1:17" ht="12.75">
      <c r="A8" s="1" t="s">
        <v>66</v>
      </c>
      <c r="B8" s="4" t="s">
        <v>7</v>
      </c>
      <c r="C8" s="18">
        <f>man!C2</f>
        <v>18627</v>
      </c>
      <c r="D8" s="5">
        <f>E8+G8+I8+K8+M8</f>
        <v>26047</v>
      </c>
      <c r="E8" s="10">
        <f>man!E2</f>
        <v>2270</v>
      </c>
      <c r="F8" s="13">
        <f>E8/D8*100</f>
        <v>8.71501516489423</v>
      </c>
      <c r="G8" s="10">
        <f>man!F2</f>
        <v>6053</v>
      </c>
      <c r="H8" s="13">
        <f>G8/D8*100</f>
        <v>23.23876070180827</v>
      </c>
      <c r="I8" s="17">
        <f>man!G2</f>
        <v>7371</v>
      </c>
      <c r="J8" s="13">
        <f>I8/D8*100</f>
        <v>28.298844396667562</v>
      </c>
      <c r="K8" s="10">
        <f>man!H2</f>
        <v>5545</v>
      </c>
      <c r="L8" s="13">
        <f>K8/D8*100</f>
        <v>21.288440127461897</v>
      </c>
      <c r="M8" s="10">
        <f>man!I2</f>
        <v>4808</v>
      </c>
      <c r="N8" s="13">
        <f>M8/D8*100</f>
        <v>18.45893960916804</v>
      </c>
      <c r="Q8" s="19"/>
    </row>
    <row r="9" spans="1:17" ht="12.75">
      <c r="A9" s="1" t="s">
        <v>47</v>
      </c>
      <c r="B9" s="4" t="s">
        <v>11</v>
      </c>
      <c r="C9" s="18">
        <f>man!C3</f>
        <v>25120</v>
      </c>
      <c r="D9" s="5">
        <f aca="true" t="shared" si="0" ref="D9:D49">E9+G9+I9+K9+M9</f>
        <v>34717</v>
      </c>
      <c r="E9" s="10">
        <f>man!E3</f>
        <v>2892</v>
      </c>
      <c r="F9" s="13">
        <f aca="true" t="shared" si="1" ref="F9:F50">E9/D9*100</f>
        <v>8.330212864014747</v>
      </c>
      <c r="G9" s="10">
        <f>man!F3</f>
        <v>7998</v>
      </c>
      <c r="H9" s="13">
        <f aca="true" t="shared" si="2" ref="H9:H50">G9/D9*100</f>
        <v>23.03770487081257</v>
      </c>
      <c r="I9" s="17">
        <f>man!G3</f>
        <v>9796</v>
      </c>
      <c r="J9" s="13">
        <f aca="true" t="shared" si="3" ref="J9:J50">I9/D9*100</f>
        <v>28.216723795258808</v>
      </c>
      <c r="K9" s="10">
        <f>man!H3</f>
        <v>7663</v>
      </c>
      <c r="L9" s="13">
        <f aca="true" t="shared" si="4" ref="L9:L50">K9/D9*100</f>
        <v>22.072759743065358</v>
      </c>
      <c r="M9" s="10">
        <f>man!I3</f>
        <v>6368</v>
      </c>
      <c r="N9" s="13">
        <f aca="true" t="shared" si="5" ref="N9:N50">M9/D9*100</f>
        <v>18.342598726848518</v>
      </c>
      <c r="Q9" s="19"/>
    </row>
    <row r="10" spans="1:17" ht="12.75">
      <c r="A10" s="1" t="s">
        <v>58</v>
      </c>
      <c r="B10" s="4" t="s">
        <v>13</v>
      </c>
      <c r="C10" s="18">
        <f>man!C4</f>
        <v>34613</v>
      </c>
      <c r="D10" s="5">
        <f t="shared" si="0"/>
        <v>46743</v>
      </c>
      <c r="E10" s="10">
        <f>man!E4</f>
        <v>3938</v>
      </c>
      <c r="F10" s="13">
        <f t="shared" si="1"/>
        <v>8.42479087777849</v>
      </c>
      <c r="G10" s="10">
        <f>man!F4</f>
        <v>10945</v>
      </c>
      <c r="H10" s="13">
        <f t="shared" si="2"/>
        <v>23.415270735725137</v>
      </c>
      <c r="I10" s="17">
        <f>man!G4</f>
        <v>13134</v>
      </c>
      <c r="J10" s="13">
        <f t="shared" si="3"/>
        <v>28.098324882870163</v>
      </c>
      <c r="K10" s="10">
        <f>man!H4</f>
        <v>10081</v>
      </c>
      <c r="L10" s="13">
        <f t="shared" si="4"/>
        <v>21.566865626938796</v>
      </c>
      <c r="M10" s="10">
        <f>man!I4</f>
        <v>8645</v>
      </c>
      <c r="N10" s="13">
        <f t="shared" si="5"/>
        <v>18.494747876687416</v>
      </c>
      <c r="Q10" s="19"/>
    </row>
    <row r="11" spans="1:17" ht="12.75">
      <c r="A11" s="1" t="s">
        <v>2</v>
      </c>
      <c r="B11" s="4" t="s">
        <v>62</v>
      </c>
      <c r="C11" s="18">
        <f>man!C5</f>
        <v>23335</v>
      </c>
      <c r="D11" s="5">
        <f t="shared" si="0"/>
        <v>32095</v>
      </c>
      <c r="E11" s="10">
        <f>man!E5</f>
        <v>2757</v>
      </c>
      <c r="F11" s="13">
        <f t="shared" si="1"/>
        <v>8.590123072129616</v>
      </c>
      <c r="G11" s="10">
        <f>man!F5</f>
        <v>7478</v>
      </c>
      <c r="H11" s="13">
        <f t="shared" si="2"/>
        <v>23.29957937373423</v>
      </c>
      <c r="I11" s="17">
        <f>man!G5</f>
        <v>9028</v>
      </c>
      <c r="J11" s="13">
        <f t="shared" si="3"/>
        <v>28.128992054837205</v>
      </c>
      <c r="K11" s="10">
        <f>man!H5</f>
        <v>6970</v>
      </c>
      <c r="L11" s="13">
        <f t="shared" si="4"/>
        <v>21.716778314379187</v>
      </c>
      <c r="M11" s="10">
        <f>man!I5</f>
        <v>5862</v>
      </c>
      <c r="N11" s="13">
        <f t="shared" si="5"/>
        <v>18.264527184919768</v>
      </c>
      <c r="Q11" s="19"/>
    </row>
    <row r="12" spans="1:17" ht="12.75">
      <c r="A12" s="1" t="s">
        <v>1</v>
      </c>
      <c r="B12" s="4" t="s">
        <v>60</v>
      </c>
      <c r="C12" s="18">
        <f>man!C6</f>
        <v>41336</v>
      </c>
      <c r="D12" s="5">
        <f t="shared" si="0"/>
        <v>55040</v>
      </c>
      <c r="E12" s="10">
        <f>man!E6</f>
        <v>4461</v>
      </c>
      <c r="F12" s="13">
        <f t="shared" si="1"/>
        <v>8.105014534883722</v>
      </c>
      <c r="G12" s="10">
        <f>man!F6</f>
        <v>12780</v>
      </c>
      <c r="H12" s="13">
        <f t="shared" si="2"/>
        <v>23.219476744186046</v>
      </c>
      <c r="I12" s="17">
        <f>man!G6</f>
        <v>15985</v>
      </c>
      <c r="J12" s="13">
        <f t="shared" si="3"/>
        <v>29.042514534883722</v>
      </c>
      <c r="K12" s="10">
        <f>man!H6</f>
        <v>12231</v>
      </c>
      <c r="L12" s="13">
        <f t="shared" si="4"/>
        <v>22.22202034883721</v>
      </c>
      <c r="M12" s="10">
        <f>man!I6</f>
        <v>9583</v>
      </c>
      <c r="N12" s="13">
        <f t="shared" si="5"/>
        <v>17.410973837209305</v>
      </c>
      <c r="Q12" s="19"/>
    </row>
    <row r="13" spans="1:17" ht="12.75">
      <c r="A13" s="1" t="s">
        <v>21</v>
      </c>
      <c r="B13" s="4" t="s">
        <v>70</v>
      </c>
      <c r="C13" s="18">
        <f>man!C7</f>
        <v>15712</v>
      </c>
      <c r="D13" s="5">
        <f t="shared" si="0"/>
        <v>21562</v>
      </c>
      <c r="E13" s="10">
        <f>man!E7</f>
        <v>2238</v>
      </c>
      <c r="F13" s="13">
        <f t="shared" si="1"/>
        <v>10.379371115851962</v>
      </c>
      <c r="G13" s="10">
        <f>man!F7</f>
        <v>5714</v>
      </c>
      <c r="H13" s="13">
        <f t="shared" si="2"/>
        <v>26.500324645209165</v>
      </c>
      <c r="I13" s="17">
        <f>man!G7</f>
        <v>5526</v>
      </c>
      <c r="J13" s="13">
        <f t="shared" si="3"/>
        <v>25.62842036916798</v>
      </c>
      <c r="K13" s="10">
        <f>man!H7</f>
        <v>4208</v>
      </c>
      <c r="L13" s="13">
        <f t="shared" si="4"/>
        <v>19.515814859475004</v>
      </c>
      <c r="M13" s="10">
        <f>man!I7</f>
        <v>3876</v>
      </c>
      <c r="N13" s="13">
        <f t="shared" si="5"/>
        <v>17.97606901029589</v>
      </c>
      <c r="Q13" s="19"/>
    </row>
    <row r="14" spans="1:17" ht="12.75">
      <c r="A14" s="1" t="s">
        <v>18</v>
      </c>
      <c r="B14" s="4" t="s">
        <v>37</v>
      </c>
      <c r="C14" s="18">
        <f>man!C8</f>
        <v>9425</v>
      </c>
      <c r="D14" s="5">
        <f t="shared" si="0"/>
        <v>12689</v>
      </c>
      <c r="E14" s="10">
        <f>man!E8</f>
        <v>1196</v>
      </c>
      <c r="F14" s="13">
        <f t="shared" si="1"/>
        <v>9.425486641973363</v>
      </c>
      <c r="G14" s="10">
        <f>man!F8</f>
        <v>3069</v>
      </c>
      <c r="H14" s="13">
        <f t="shared" si="2"/>
        <v>24.18630309717078</v>
      </c>
      <c r="I14" s="17">
        <f>man!G8</f>
        <v>3389</v>
      </c>
      <c r="J14" s="13">
        <f t="shared" si="3"/>
        <v>26.708172432815825</v>
      </c>
      <c r="K14" s="10">
        <f>man!H8</f>
        <v>2742</v>
      </c>
      <c r="L14" s="13">
        <f t="shared" si="4"/>
        <v>21.609267869808495</v>
      </c>
      <c r="M14" s="10">
        <f>man!I8</f>
        <v>2293</v>
      </c>
      <c r="N14" s="13">
        <f t="shared" si="5"/>
        <v>18.07076995823154</v>
      </c>
      <c r="Q14" s="19"/>
    </row>
    <row r="15" spans="1:17" ht="12.75">
      <c r="A15" s="1" t="s">
        <v>22</v>
      </c>
      <c r="B15" s="4" t="s">
        <v>74</v>
      </c>
      <c r="C15" s="18">
        <f>man!C9</f>
        <v>42331</v>
      </c>
      <c r="D15" s="5">
        <f t="shared" si="0"/>
        <v>56178</v>
      </c>
      <c r="E15" s="10">
        <f>man!E9</f>
        <v>4186</v>
      </c>
      <c r="F15" s="13">
        <f t="shared" si="1"/>
        <v>7.451315461568586</v>
      </c>
      <c r="G15" s="10">
        <f>man!F9</f>
        <v>13494</v>
      </c>
      <c r="H15" s="13">
        <f t="shared" si="2"/>
        <v>24.020079034497492</v>
      </c>
      <c r="I15" s="17">
        <f>man!G9</f>
        <v>17385</v>
      </c>
      <c r="J15" s="13">
        <f t="shared" si="3"/>
        <v>30.946277902381713</v>
      </c>
      <c r="K15" s="10">
        <f>man!H9</f>
        <v>11529</v>
      </c>
      <c r="L15" s="13">
        <f t="shared" si="4"/>
        <v>20.522268503684714</v>
      </c>
      <c r="M15" s="10">
        <f>man!I9</f>
        <v>9584</v>
      </c>
      <c r="N15" s="13">
        <f t="shared" si="5"/>
        <v>17.06005909786749</v>
      </c>
      <c r="Q15" s="19"/>
    </row>
    <row r="16" spans="1:17" ht="12.75">
      <c r="A16" s="1" t="s">
        <v>24</v>
      </c>
      <c r="B16" s="4" t="s">
        <v>71</v>
      </c>
      <c r="C16" s="18">
        <f>man!C10</f>
        <v>10906</v>
      </c>
      <c r="D16" s="5">
        <f t="shared" si="0"/>
        <v>14673</v>
      </c>
      <c r="E16" s="10">
        <f>man!E10</f>
        <v>1042</v>
      </c>
      <c r="F16" s="13">
        <f t="shared" si="1"/>
        <v>7.101478906835684</v>
      </c>
      <c r="G16" s="10">
        <f>man!F10</f>
        <v>3214</v>
      </c>
      <c r="H16" s="13">
        <f t="shared" si="2"/>
        <v>21.904177741429837</v>
      </c>
      <c r="I16" s="17">
        <f>man!G10</f>
        <v>3952</v>
      </c>
      <c r="J16" s="13">
        <f t="shared" si="3"/>
        <v>26.93382403053227</v>
      </c>
      <c r="K16" s="10">
        <f>man!H10</f>
        <v>3534</v>
      </c>
      <c r="L16" s="13">
        <f t="shared" si="4"/>
        <v>24.085054181149047</v>
      </c>
      <c r="M16" s="10">
        <f>man!I10</f>
        <v>2931</v>
      </c>
      <c r="N16" s="13">
        <f t="shared" si="5"/>
        <v>19.97546514005316</v>
      </c>
      <c r="Q16" s="19"/>
    </row>
    <row r="17" spans="1:17" ht="12.75">
      <c r="A17" s="1" t="s">
        <v>30</v>
      </c>
      <c r="B17" s="4" t="s">
        <v>45</v>
      </c>
      <c r="C17" s="18">
        <f>man!C11</f>
        <v>277012</v>
      </c>
      <c r="D17" s="5">
        <f t="shared" si="0"/>
        <v>379899</v>
      </c>
      <c r="E17" s="10">
        <f>man!E11</f>
        <v>24976</v>
      </c>
      <c r="F17" s="13">
        <f t="shared" si="1"/>
        <v>6.574378979676176</v>
      </c>
      <c r="G17" s="10">
        <f>man!F11</f>
        <v>87759</v>
      </c>
      <c r="H17" s="13">
        <f t="shared" si="2"/>
        <v>23.100613584136838</v>
      </c>
      <c r="I17" s="17">
        <f>man!G11</f>
        <v>118159</v>
      </c>
      <c r="J17" s="13">
        <f t="shared" si="3"/>
        <v>31.10274046522892</v>
      </c>
      <c r="K17" s="10">
        <f>man!H11</f>
        <v>82784</v>
      </c>
      <c r="L17" s="13">
        <f t="shared" si="4"/>
        <v>21.791054990931798</v>
      </c>
      <c r="M17" s="10">
        <f>man!I11</f>
        <v>66221</v>
      </c>
      <c r="N17" s="13">
        <f t="shared" si="5"/>
        <v>17.43121198002627</v>
      </c>
      <c r="Q17" s="19"/>
    </row>
    <row r="18" spans="1:17" ht="12.75">
      <c r="A18" s="1" t="s">
        <v>77</v>
      </c>
      <c r="B18" s="4" t="s">
        <v>16</v>
      </c>
      <c r="C18" s="18">
        <f>man!C12</f>
        <v>18428</v>
      </c>
      <c r="D18" s="5">
        <f t="shared" si="0"/>
        <v>23913</v>
      </c>
      <c r="E18" s="10">
        <f>man!E12</f>
        <v>2075</v>
      </c>
      <c r="F18" s="13">
        <f t="shared" si="1"/>
        <v>8.677288504160916</v>
      </c>
      <c r="G18" s="10">
        <f>man!F12</f>
        <v>5289</v>
      </c>
      <c r="H18" s="13">
        <f t="shared" si="2"/>
        <v>22.117676577593777</v>
      </c>
      <c r="I18" s="17">
        <f>man!G12</f>
        <v>6383</v>
      </c>
      <c r="J18" s="13">
        <f t="shared" si="3"/>
        <v>26.69259398653452</v>
      </c>
      <c r="K18" s="10">
        <f>man!H12</f>
        <v>5275</v>
      </c>
      <c r="L18" s="13">
        <f t="shared" si="4"/>
        <v>22.05913101660185</v>
      </c>
      <c r="M18" s="10">
        <f>man!I12</f>
        <v>4891</v>
      </c>
      <c r="N18" s="13">
        <f t="shared" si="5"/>
        <v>20.453309915108935</v>
      </c>
      <c r="Q18" s="19"/>
    </row>
    <row r="19" spans="1:17" ht="12.75">
      <c r="A19" s="1" t="s">
        <v>64</v>
      </c>
      <c r="B19" s="4" t="s">
        <v>12</v>
      </c>
      <c r="C19" s="18">
        <f>man!C13</f>
        <v>10910</v>
      </c>
      <c r="D19" s="5">
        <f t="shared" si="0"/>
        <v>14965</v>
      </c>
      <c r="E19" s="10">
        <f>man!E13</f>
        <v>1031</v>
      </c>
      <c r="F19" s="13">
        <f t="shared" si="1"/>
        <v>6.889408620113599</v>
      </c>
      <c r="G19" s="10">
        <f>man!F13</f>
        <v>3339</v>
      </c>
      <c r="H19" s="13">
        <f t="shared" si="2"/>
        <v>22.312061476779153</v>
      </c>
      <c r="I19" s="17">
        <f>man!G13</f>
        <v>4046</v>
      </c>
      <c r="J19" s="13">
        <f t="shared" si="3"/>
        <v>27.036418309388573</v>
      </c>
      <c r="K19" s="10">
        <f>man!H13</f>
        <v>3340</v>
      </c>
      <c r="L19" s="13">
        <f t="shared" si="4"/>
        <v>22.318743735382558</v>
      </c>
      <c r="M19" s="10">
        <f>man!I13</f>
        <v>3209</v>
      </c>
      <c r="N19" s="13">
        <f t="shared" si="5"/>
        <v>21.443367858336117</v>
      </c>
      <c r="Q19" s="19"/>
    </row>
    <row r="20" spans="1:17" ht="12.75">
      <c r="A20" s="1" t="s">
        <v>38</v>
      </c>
      <c r="B20" s="4" t="s">
        <v>3</v>
      </c>
      <c r="C20" s="18">
        <f>man!C14</f>
        <v>10625</v>
      </c>
      <c r="D20" s="5">
        <f t="shared" si="0"/>
        <v>13950</v>
      </c>
      <c r="E20" s="10">
        <f>man!E14</f>
        <v>1412</v>
      </c>
      <c r="F20" s="13">
        <f t="shared" si="1"/>
        <v>10.121863799283155</v>
      </c>
      <c r="G20" s="10">
        <f>man!F14</f>
        <v>3331</v>
      </c>
      <c r="H20" s="13">
        <f t="shared" si="2"/>
        <v>23.878136200716845</v>
      </c>
      <c r="I20" s="17">
        <f>man!G14</f>
        <v>3499</v>
      </c>
      <c r="J20" s="13">
        <f t="shared" si="3"/>
        <v>25.082437275985665</v>
      </c>
      <c r="K20" s="10">
        <f>man!H14</f>
        <v>3104</v>
      </c>
      <c r="L20" s="13">
        <f t="shared" si="4"/>
        <v>22.25089605734767</v>
      </c>
      <c r="M20" s="10">
        <f>man!I14</f>
        <v>2604</v>
      </c>
      <c r="N20" s="13">
        <f t="shared" si="5"/>
        <v>18.666666666666668</v>
      </c>
      <c r="Q20" s="19"/>
    </row>
    <row r="21" spans="1:17" ht="12.75">
      <c r="A21" s="1" t="s">
        <v>51</v>
      </c>
      <c r="B21" s="4" t="s">
        <v>43</v>
      </c>
      <c r="C21" s="18">
        <f>man!C15</f>
        <v>71254</v>
      </c>
      <c r="D21" s="5">
        <f t="shared" si="0"/>
        <v>95810</v>
      </c>
      <c r="E21" s="10">
        <f>man!E15</f>
        <v>8095</v>
      </c>
      <c r="F21" s="13">
        <f t="shared" si="1"/>
        <v>8.44901367289427</v>
      </c>
      <c r="G21" s="10">
        <f>man!F15</f>
        <v>26951</v>
      </c>
      <c r="H21" s="13">
        <f t="shared" si="2"/>
        <v>28.129631562467384</v>
      </c>
      <c r="I21" s="17">
        <f>man!G15</f>
        <v>28609</v>
      </c>
      <c r="J21" s="13">
        <f t="shared" si="3"/>
        <v>29.86013986013986</v>
      </c>
      <c r="K21" s="10">
        <f>man!H15</f>
        <v>18372</v>
      </c>
      <c r="L21" s="13">
        <f t="shared" si="4"/>
        <v>19.175451414257385</v>
      </c>
      <c r="M21" s="10">
        <f>man!I15</f>
        <v>13783</v>
      </c>
      <c r="N21" s="13">
        <f t="shared" si="5"/>
        <v>14.385763490241102</v>
      </c>
      <c r="Q21" s="19"/>
    </row>
    <row r="22" spans="1:17" ht="12.75">
      <c r="A22" s="1" t="s">
        <v>23</v>
      </c>
      <c r="B22" s="4" t="s">
        <v>40</v>
      </c>
      <c r="C22" s="18">
        <f>man!C16</f>
        <v>48219</v>
      </c>
      <c r="D22" s="5">
        <f t="shared" si="0"/>
        <v>65418</v>
      </c>
      <c r="E22" s="10">
        <f>man!E16</f>
        <v>5070</v>
      </c>
      <c r="F22" s="13">
        <f t="shared" si="1"/>
        <v>7.750160506282675</v>
      </c>
      <c r="G22" s="10">
        <f>man!F16</f>
        <v>15799</v>
      </c>
      <c r="H22" s="13">
        <f t="shared" si="2"/>
        <v>24.150845333088753</v>
      </c>
      <c r="I22" s="17">
        <f>man!G16</f>
        <v>19536</v>
      </c>
      <c r="J22" s="13">
        <f t="shared" si="3"/>
        <v>29.863340365037143</v>
      </c>
      <c r="K22" s="10">
        <f>man!H16</f>
        <v>13503</v>
      </c>
      <c r="L22" s="13">
        <f t="shared" si="4"/>
        <v>20.641107951939833</v>
      </c>
      <c r="M22" s="10">
        <f>man!I16</f>
        <v>11510</v>
      </c>
      <c r="N22" s="13">
        <f t="shared" si="5"/>
        <v>17.594545843651595</v>
      </c>
      <c r="Q22" s="19"/>
    </row>
    <row r="23" spans="1:17" ht="12.75">
      <c r="A23" s="1" t="s">
        <v>53</v>
      </c>
      <c r="B23" s="4" t="s">
        <v>4</v>
      </c>
      <c r="C23" s="18">
        <f>man!C17</f>
        <v>6915</v>
      </c>
      <c r="D23" s="5">
        <f t="shared" si="0"/>
        <v>10325</v>
      </c>
      <c r="E23" s="10">
        <f>man!E17</f>
        <v>696</v>
      </c>
      <c r="F23" s="13">
        <f t="shared" si="1"/>
        <v>6.7409200968523</v>
      </c>
      <c r="G23" s="10">
        <f>man!F17</f>
        <v>1973</v>
      </c>
      <c r="H23" s="13">
        <f t="shared" si="2"/>
        <v>19.1089588377724</v>
      </c>
      <c r="I23" s="17">
        <f>man!G17</f>
        <v>2945</v>
      </c>
      <c r="J23" s="13">
        <f t="shared" si="3"/>
        <v>28.52300242130751</v>
      </c>
      <c r="K23" s="10">
        <f>man!H17</f>
        <v>2424</v>
      </c>
      <c r="L23" s="13">
        <f t="shared" si="4"/>
        <v>23.476997578692494</v>
      </c>
      <c r="M23" s="10">
        <f>man!I17</f>
        <v>2287</v>
      </c>
      <c r="N23" s="13">
        <f t="shared" si="5"/>
        <v>22.150121065375302</v>
      </c>
      <c r="Q23" s="19"/>
    </row>
    <row r="24" spans="1:17" ht="12.75">
      <c r="A24" s="1" t="s">
        <v>8</v>
      </c>
      <c r="B24" s="4" t="s">
        <v>36</v>
      </c>
      <c r="C24" s="18">
        <f>man!C18</f>
        <v>18919</v>
      </c>
      <c r="D24" s="5">
        <f t="shared" si="0"/>
        <v>24758</v>
      </c>
      <c r="E24" s="10">
        <f>man!E18</f>
        <v>2428</v>
      </c>
      <c r="F24" s="13">
        <f t="shared" si="1"/>
        <v>9.806931092980047</v>
      </c>
      <c r="G24" s="10">
        <f>man!F18</f>
        <v>6346</v>
      </c>
      <c r="H24" s="13">
        <f t="shared" si="2"/>
        <v>25.632118911059052</v>
      </c>
      <c r="I24" s="17">
        <f>man!G18</f>
        <v>6939</v>
      </c>
      <c r="J24" s="13">
        <f t="shared" si="3"/>
        <v>28.027304305678975</v>
      </c>
      <c r="K24" s="10">
        <f>man!H18</f>
        <v>4935</v>
      </c>
      <c r="L24" s="13">
        <f t="shared" si="4"/>
        <v>19.932950965344535</v>
      </c>
      <c r="M24" s="10">
        <f>man!I18</f>
        <v>4110</v>
      </c>
      <c r="N24" s="13">
        <f t="shared" si="5"/>
        <v>16.60069472493739</v>
      </c>
      <c r="Q24" s="19"/>
    </row>
    <row r="25" spans="1:17" ht="12.75">
      <c r="A25" s="1" t="s">
        <v>69</v>
      </c>
      <c r="B25" s="4" t="s">
        <v>42</v>
      </c>
      <c r="C25" s="18">
        <f>man!C19</f>
        <v>34998</v>
      </c>
      <c r="D25" s="5">
        <f t="shared" si="0"/>
        <v>45571</v>
      </c>
      <c r="E25" s="10">
        <f>man!E19</f>
        <v>4154</v>
      </c>
      <c r="F25" s="13">
        <f t="shared" si="1"/>
        <v>9.115446226767023</v>
      </c>
      <c r="G25" s="10">
        <f>man!F19</f>
        <v>11276</v>
      </c>
      <c r="H25" s="13">
        <f t="shared" si="2"/>
        <v>24.743806368084968</v>
      </c>
      <c r="I25" s="17">
        <f>man!G19</f>
        <v>13143</v>
      </c>
      <c r="J25" s="13">
        <f t="shared" si="3"/>
        <v>28.84071010072195</v>
      </c>
      <c r="K25" s="10">
        <f>man!H19</f>
        <v>9335</v>
      </c>
      <c r="L25" s="13">
        <f t="shared" si="4"/>
        <v>20.484518663184918</v>
      </c>
      <c r="M25" s="10">
        <f>man!I19</f>
        <v>7663</v>
      </c>
      <c r="N25" s="13">
        <f t="shared" si="5"/>
        <v>16.81551864124114</v>
      </c>
      <c r="Q25" s="19"/>
    </row>
    <row r="26" spans="1:17" ht="12.75">
      <c r="A26" s="1" t="s">
        <v>6</v>
      </c>
      <c r="B26" s="4" t="s">
        <v>57</v>
      </c>
      <c r="C26" s="18">
        <f>man!C20</f>
        <v>23496</v>
      </c>
      <c r="D26" s="5">
        <f t="shared" si="0"/>
        <v>30739</v>
      </c>
      <c r="E26" s="10">
        <f>man!E20</f>
        <v>2989</v>
      </c>
      <c r="F26" s="13">
        <f t="shared" si="1"/>
        <v>9.723803637073425</v>
      </c>
      <c r="G26" s="10">
        <f>man!F20</f>
        <v>7515</v>
      </c>
      <c r="H26" s="13">
        <f t="shared" si="2"/>
        <v>24.447769933960114</v>
      </c>
      <c r="I26" s="17">
        <f>man!G20</f>
        <v>8736</v>
      </c>
      <c r="J26" s="13">
        <f t="shared" si="3"/>
        <v>28.419922573928886</v>
      </c>
      <c r="K26" s="10">
        <f>man!H20</f>
        <v>6648</v>
      </c>
      <c r="L26" s="13">
        <f t="shared" si="4"/>
        <v>21.62724877191841</v>
      </c>
      <c r="M26" s="10">
        <f>man!I20</f>
        <v>4851</v>
      </c>
      <c r="N26" s="13">
        <f t="shared" si="5"/>
        <v>15.781255083119165</v>
      </c>
      <c r="Q26" s="19"/>
    </row>
    <row r="27" spans="1:17" ht="12.75">
      <c r="A27" s="1" t="s">
        <v>10</v>
      </c>
      <c r="B27" s="4" t="s">
        <v>65</v>
      </c>
      <c r="C27" s="18">
        <f>man!C21</f>
        <v>12695</v>
      </c>
      <c r="D27" s="5">
        <f t="shared" si="0"/>
        <v>15935</v>
      </c>
      <c r="E27" s="10">
        <f>man!E21</f>
        <v>1736</v>
      </c>
      <c r="F27" s="13">
        <f t="shared" si="1"/>
        <v>10.894257922811422</v>
      </c>
      <c r="G27" s="10">
        <f>man!F21</f>
        <v>4257</v>
      </c>
      <c r="H27" s="13">
        <f t="shared" si="2"/>
        <v>26.71477878882962</v>
      </c>
      <c r="I27" s="17">
        <f>man!G21</f>
        <v>4168</v>
      </c>
      <c r="J27" s="13">
        <f t="shared" si="3"/>
        <v>26.15625980545968</v>
      </c>
      <c r="K27" s="10">
        <f>man!H21</f>
        <v>3268</v>
      </c>
      <c r="L27" s="13">
        <f t="shared" si="4"/>
        <v>20.508315029808596</v>
      </c>
      <c r="M27" s="10">
        <f>man!I21</f>
        <v>2506</v>
      </c>
      <c r="N27" s="13">
        <f t="shared" si="5"/>
        <v>15.726388453090681</v>
      </c>
      <c r="Q27" s="19"/>
    </row>
    <row r="28" spans="1:17" ht="12.75">
      <c r="A28" s="1" t="s">
        <v>61</v>
      </c>
      <c r="B28" s="4" t="s">
        <v>25</v>
      </c>
      <c r="C28" s="18">
        <f>man!C22</f>
        <v>14432</v>
      </c>
      <c r="D28" s="5">
        <f t="shared" si="0"/>
        <v>18990</v>
      </c>
      <c r="E28" s="10">
        <f>man!E22</f>
        <v>2056</v>
      </c>
      <c r="F28" s="13">
        <f t="shared" si="1"/>
        <v>10.826750921537652</v>
      </c>
      <c r="G28" s="10">
        <f>man!F22</f>
        <v>5221</v>
      </c>
      <c r="H28" s="13">
        <f t="shared" si="2"/>
        <v>27.493417588204316</v>
      </c>
      <c r="I28" s="17">
        <f>man!G22</f>
        <v>5000</v>
      </c>
      <c r="J28" s="13">
        <f t="shared" si="3"/>
        <v>26.32964718272775</v>
      </c>
      <c r="K28" s="10">
        <f>man!H22</f>
        <v>3860</v>
      </c>
      <c r="L28" s="13">
        <f t="shared" si="4"/>
        <v>20.326487625065823</v>
      </c>
      <c r="M28" s="10">
        <f>man!I22</f>
        <v>2853</v>
      </c>
      <c r="N28" s="13">
        <f t="shared" si="5"/>
        <v>15.023696682464454</v>
      </c>
      <c r="Q28" s="19"/>
    </row>
    <row r="29" spans="1:17" ht="12.75">
      <c r="A29" s="1" t="s">
        <v>27</v>
      </c>
      <c r="B29" s="4" t="s">
        <v>41</v>
      </c>
      <c r="C29" s="18">
        <f>man!C23</f>
        <v>12307</v>
      </c>
      <c r="D29" s="5">
        <f t="shared" si="0"/>
        <v>19161</v>
      </c>
      <c r="E29" s="10">
        <f>man!E23</f>
        <v>1142</v>
      </c>
      <c r="F29" s="13">
        <f t="shared" si="1"/>
        <v>5.960022963310892</v>
      </c>
      <c r="G29" s="10">
        <f>man!F23</f>
        <v>3646</v>
      </c>
      <c r="H29" s="13">
        <f t="shared" si="2"/>
        <v>19.028234434528468</v>
      </c>
      <c r="I29" s="17">
        <f>man!G23</f>
        <v>5701</v>
      </c>
      <c r="J29" s="13">
        <f t="shared" si="3"/>
        <v>29.753144407911904</v>
      </c>
      <c r="K29" s="10">
        <f>man!H23</f>
        <v>4595</v>
      </c>
      <c r="L29" s="13">
        <f t="shared" si="4"/>
        <v>23.981003079171234</v>
      </c>
      <c r="M29" s="10">
        <f>man!I23</f>
        <v>4077</v>
      </c>
      <c r="N29" s="13">
        <f t="shared" si="5"/>
        <v>21.277595115077503</v>
      </c>
      <c r="Q29" s="19"/>
    </row>
    <row r="30" spans="1:17" ht="12.75">
      <c r="A30" s="1" t="s">
        <v>46</v>
      </c>
      <c r="B30" s="4" t="s">
        <v>56</v>
      </c>
      <c r="C30" s="18">
        <f>man!C24</f>
        <v>19961</v>
      </c>
      <c r="D30" s="5">
        <f t="shared" si="0"/>
        <v>26271</v>
      </c>
      <c r="E30" s="10">
        <f>man!E24</f>
        <v>2354</v>
      </c>
      <c r="F30" s="13">
        <f t="shared" si="1"/>
        <v>8.960450687069391</v>
      </c>
      <c r="G30" s="10">
        <f>man!F24</f>
        <v>5990</v>
      </c>
      <c r="H30" s="13">
        <f t="shared" si="2"/>
        <v>22.80080697346884</v>
      </c>
      <c r="I30" s="17">
        <f>man!G24</f>
        <v>6989</v>
      </c>
      <c r="J30" s="13">
        <f t="shared" si="3"/>
        <v>26.603479121464733</v>
      </c>
      <c r="K30" s="10">
        <f>man!H24</f>
        <v>6264</v>
      </c>
      <c r="L30" s="13">
        <f t="shared" si="4"/>
        <v>23.84378211716341</v>
      </c>
      <c r="M30" s="10">
        <f>man!I24</f>
        <v>4674</v>
      </c>
      <c r="N30" s="13">
        <f t="shared" si="5"/>
        <v>17.79148110083362</v>
      </c>
      <c r="Q30" s="19"/>
    </row>
    <row r="31" spans="1:17" ht="12.75">
      <c r="A31" s="1" t="s">
        <v>5</v>
      </c>
      <c r="B31" s="4" t="s">
        <v>33</v>
      </c>
      <c r="C31" s="18">
        <f>man!C25</f>
        <v>8763</v>
      </c>
      <c r="D31" s="5">
        <f t="shared" si="0"/>
        <v>11987</v>
      </c>
      <c r="E31" s="10">
        <f>man!E25</f>
        <v>1069</v>
      </c>
      <c r="F31" s="13">
        <f t="shared" si="1"/>
        <v>8.917994494035204</v>
      </c>
      <c r="G31" s="10">
        <f>man!F25</f>
        <v>2913</v>
      </c>
      <c r="H31" s="13">
        <f t="shared" si="2"/>
        <v>24.30132643697339</v>
      </c>
      <c r="I31" s="17">
        <f>man!G25</f>
        <v>3032</v>
      </c>
      <c r="J31" s="13">
        <f t="shared" si="3"/>
        <v>25.294068574288815</v>
      </c>
      <c r="K31" s="10">
        <f>man!H25</f>
        <v>2780</v>
      </c>
      <c r="L31" s="13">
        <f t="shared" si="4"/>
        <v>23.191791107032618</v>
      </c>
      <c r="M31" s="10">
        <f>man!I25</f>
        <v>2193</v>
      </c>
      <c r="N31" s="13">
        <f t="shared" si="5"/>
        <v>18.294819387669975</v>
      </c>
      <c r="Q31" s="19"/>
    </row>
    <row r="32" spans="1:17" ht="12.75">
      <c r="A32" s="1" t="s">
        <v>83</v>
      </c>
      <c r="B32" s="4" t="s">
        <v>44</v>
      </c>
      <c r="C32" s="18">
        <f>man!C26</f>
        <v>43512</v>
      </c>
      <c r="D32" s="5">
        <f t="shared" si="0"/>
        <v>58365</v>
      </c>
      <c r="E32" s="10">
        <f>man!E26</f>
        <v>5584</v>
      </c>
      <c r="F32" s="13">
        <f t="shared" si="1"/>
        <v>9.567377709243553</v>
      </c>
      <c r="G32" s="10">
        <f>man!F26</f>
        <v>16021</v>
      </c>
      <c r="H32" s="13">
        <f t="shared" si="2"/>
        <v>27.44967017904566</v>
      </c>
      <c r="I32" s="17">
        <f>man!G26</f>
        <v>17602</v>
      </c>
      <c r="J32" s="13">
        <f t="shared" si="3"/>
        <v>30.158485393643453</v>
      </c>
      <c r="K32" s="10">
        <f>man!H26</f>
        <v>11038</v>
      </c>
      <c r="L32" s="13">
        <f t="shared" si="4"/>
        <v>18.9120191895828</v>
      </c>
      <c r="M32" s="10">
        <f>man!I26</f>
        <v>8120</v>
      </c>
      <c r="N32" s="13">
        <f t="shared" si="5"/>
        <v>13.912447528484536</v>
      </c>
      <c r="Q32" s="19"/>
    </row>
    <row r="33" spans="1:17" ht="12.75">
      <c r="A33" s="1" t="s">
        <v>67</v>
      </c>
      <c r="B33" s="4" t="s">
        <v>50</v>
      </c>
      <c r="C33" s="18">
        <f>man!C27</f>
        <v>68554</v>
      </c>
      <c r="D33" s="5">
        <f t="shared" si="0"/>
        <v>90590</v>
      </c>
      <c r="E33" s="10">
        <f>man!E27</f>
        <v>7911</v>
      </c>
      <c r="F33" s="13">
        <f t="shared" si="1"/>
        <v>8.732751959377415</v>
      </c>
      <c r="G33" s="10">
        <f>man!F27</f>
        <v>24885</v>
      </c>
      <c r="H33" s="13">
        <f t="shared" si="2"/>
        <v>27.46991941715421</v>
      </c>
      <c r="I33" s="17">
        <f>man!G27</f>
        <v>29273</v>
      </c>
      <c r="J33" s="13">
        <f t="shared" si="3"/>
        <v>32.31372116127608</v>
      </c>
      <c r="K33" s="10">
        <f>man!H27</f>
        <v>17284</v>
      </c>
      <c r="L33" s="13">
        <f t="shared" si="4"/>
        <v>19.07936858372889</v>
      </c>
      <c r="M33" s="10">
        <f>man!I27</f>
        <v>11237</v>
      </c>
      <c r="N33" s="13">
        <f t="shared" si="5"/>
        <v>12.404238878463406</v>
      </c>
      <c r="Q33" s="19"/>
    </row>
    <row r="34" spans="1:17" ht="12.75">
      <c r="A34" s="1" t="s">
        <v>26</v>
      </c>
      <c r="B34" s="4" t="s">
        <v>34</v>
      </c>
      <c r="C34" s="18">
        <f>man!C28</f>
        <v>25029</v>
      </c>
      <c r="D34" s="5">
        <f t="shared" si="0"/>
        <v>33225</v>
      </c>
      <c r="E34" s="10">
        <f>man!E28</f>
        <v>3200</v>
      </c>
      <c r="F34" s="13">
        <f t="shared" si="1"/>
        <v>9.631301730624529</v>
      </c>
      <c r="G34" s="10">
        <f>man!F28</f>
        <v>8504</v>
      </c>
      <c r="H34" s="13">
        <f t="shared" si="2"/>
        <v>25.595184349134687</v>
      </c>
      <c r="I34" s="17">
        <f>man!G28</f>
        <v>9157</v>
      </c>
      <c r="J34" s="13">
        <f t="shared" si="3"/>
        <v>27.560571858540257</v>
      </c>
      <c r="K34" s="10">
        <f>man!H28</f>
        <v>6751</v>
      </c>
      <c r="L34" s="13">
        <f t="shared" si="4"/>
        <v>20.319036869826938</v>
      </c>
      <c r="M34" s="10">
        <f>man!I28</f>
        <v>5613</v>
      </c>
      <c r="N34" s="13">
        <f t="shared" si="5"/>
        <v>16.89390519187359</v>
      </c>
      <c r="Q34" s="19"/>
    </row>
    <row r="35" spans="1:17" ht="12.75">
      <c r="A35" s="1" t="s">
        <v>20</v>
      </c>
      <c r="B35" s="4" t="s">
        <v>15</v>
      </c>
      <c r="C35" s="18">
        <f>man!C29</f>
        <v>8666</v>
      </c>
      <c r="D35" s="5">
        <f t="shared" si="0"/>
        <v>10988</v>
      </c>
      <c r="E35" s="10">
        <f>man!E29</f>
        <v>1008</v>
      </c>
      <c r="F35" s="13">
        <f t="shared" si="1"/>
        <v>9.173643975245723</v>
      </c>
      <c r="G35" s="10">
        <f>man!F29</f>
        <v>2575</v>
      </c>
      <c r="H35" s="13">
        <f t="shared" si="2"/>
        <v>23.434655988350926</v>
      </c>
      <c r="I35" s="17">
        <f>man!G29</f>
        <v>3032</v>
      </c>
      <c r="J35" s="13">
        <f t="shared" si="3"/>
        <v>27.5937386239534</v>
      </c>
      <c r="K35" s="10">
        <f>man!H29</f>
        <v>2306</v>
      </c>
      <c r="L35" s="13">
        <f t="shared" si="4"/>
        <v>20.986530760829996</v>
      </c>
      <c r="M35" s="10">
        <f>man!I29</f>
        <v>2067</v>
      </c>
      <c r="N35" s="13">
        <f t="shared" si="5"/>
        <v>18.811430651619947</v>
      </c>
      <c r="Q35" s="19"/>
    </row>
    <row r="36" spans="1:17" ht="12.75">
      <c r="A36" s="1" t="s">
        <v>82</v>
      </c>
      <c r="B36" s="4" t="s">
        <v>54</v>
      </c>
      <c r="C36" s="18">
        <f>man!C30</f>
        <v>27432</v>
      </c>
      <c r="D36" s="5">
        <f t="shared" si="0"/>
        <v>38189</v>
      </c>
      <c r="E36" s="10">
        <f>man!E30</f>
        <v>3190</v>
      </c>
      <c r="F36" s="13">
        <f t="shared" si="1"/>
        <v>8.353190709366572</v>
      </c>
      <c r="G36" s="10">
        <f>man!F30</f>
        <v>8857</v>
      </c>
      <c r="H36" s="13">
        <f t="shared" si="2"/>
        <v>23.192542355128438</v>
      </c>
      <c r="I36" s="17">
        <f>man!G30</f>
        <v>10710</v>
      </c>
      <c r="J36" s="13">
        <f t="shared" si="3"/>
        <v>28.04472492078871</v>
      </c>
      <c r="K36" s="10">
        <f>man!H30</f>
        <v>8765</v>
      </c>
      <c r="L36" s="13">
        <f t="shared" si="4"/>
        <v>22.951635287648276</v>
      </c>
      <c r="M36" s="10">
        <f>man!I30</f>
        <v>6667</v>
      </c>
      <c r="N36" s="13">
        <f t="shared" si="5"/>
        <v>17.457906727068004</v>
      </c>
      <c r="Q36" s="19"/>
    </row>
    <row r="37" spans="1:17" ht="12.75">
      <c r="A37" s="1" t="s">
        <v>32</v>
      </c>
      <c r="B37" s="4" t="s">
        <v>52</v>
      </c>
      <c r="C37" s="18">
        <f>man!C31</f>
        <v>17502</v>
      </c>
      <c r="D37" s="5">
        <f t="shared" si="0"/>
        <v>24119</v>
      </c>
      <c r="E37" s="10">
        <f>man!E31</f>
        <v>2147</v>
      </c>
      <c r="F37" s="13">
        <f t="shared" si="1"/>
        <v>8.901695758530618</v>
      </c>
      <c r="G37" s="10">
        <f>man!F31</f>
        <v>5573</v>
      </c>
      <c r="H37" s="13">
        <f t="shared" si="2"/>
        <v>23.106264770512873</v>
      </c>
      <c r="I37" s="17">
        <f>man!G31</f>
        <v>6744</v>
      </c>
      <c r="J37" s="13">
        <f t="shared" si="3"/>
        <v>27.961358265268043</v>
      </c>
      <c r="K37" s="10">
        <f>man!H31</f>
        <v>5224</v>
      </c>
      <c r="L37" s="13">
        <f t="shared" si="4"/>
        <v>21.659272772503005</v>
      </c>
      <c r="M37" s="10">
        <f>man!I31</f>
        <v>4431</v>
      </c>
      <c r="N37" s="13">
        <f t="shared" si="5"/>
        <v>18.371408433185454</v>
      </c>
      <c r="Q37" s="19"/>
    </row>
    <row r="38" spans="1:17" ht="12.75">
      <c r="A38" s="1" t="s">
        <v>0</v>
      </c>
      <c r="B38" s="4" t="s">
        <v>55</v>
      </c>
      <c r="C38" s="18">
        <f>man!C32</f>
        <v>14574</v>
      </c>
      <c r="D38" s="5">
        <f t="shared" si="0"/>
        <v>18990</v>
      </c>
      <c r="E38" s="10">
        <f>man!E32</f>
        <v>1739</v>
      </c>
      <c r="F38" s="13">
        <f t="shared" si="1"/>
        <v>9.15745129015271</v>
      </c>
      <c r="G38" s="10">
        <f>man!F32</f>
        <v>4668</v>
      </c>
      <c r="H38" s="13">
        <f t="shared" si="2"/>
        <v>24.58135860979463</v>
      </c>
      <c r="I38" s="17">
        <f>man!G32</f>
        <v>5028</v>
      </c>
      <c r="J38" s="13">
        <f t="shared" si="3"/>
        <v>26.477093206951025</v>
      </c>
      <c r="K38" s="10">
        <f>man!H32</f>
        <v>3903</v>
      </c>
      <c r="L38" s="13">
        <f t="shared" si="4"/>
        <v>20.552922590837284</v>
      </c>
      <c r="M38" s="10">
        <f>man!I32</f>
        <v>3652</v>
      </c>
      <c r="N38" s="13">
        <f t="shared" si="5"/>
        <v>19.23117430226435</v>
      </c>
      <c r="Q38" s="19"/>
    </row>
    <row r="39" spans="1:17" ht="12.75">
      <c r="A39" s="1" t="s">
        <v>72</v>
      </c>
      <c r="B39" s="4" t="s">
        <v>28</v>
      </c>
      <c r="C39" s="18">
        <f>man!C33</f>
        <v>37057</v>
      </c>
      <c r="D39" s="5">
        <f t="shared" si="0"/>
        <v>49858</v>
      </c>
      <c r="E39" s="10">
        <f>man!E33</f>
        <v>3934</v>
      </c>
      <c r="F39" s="13">
        <f t="shared" si="1"/>
        <v>7.890408760880901</v>
      </c>
      <c r="G39" s="10">
        <f>man!F33</f>
        <v>11312</v>
      </c>
      <c r="H39" s="13">
        <f t="shared" si="2"/>
        <v>22.688435155842594</v>
      </c>
      <c r="I39" s="17">
        <f>man!G33</f>
        <v>13890</v>
      </c>
      <c r="J39" s="13">
        <f t="shared" si="3"/>
        <v>27.85911990051747</v>
      </c>
      <c r="K39" s="10">
        <f>man!H33</f>
        <v>11707</v>
      </c>
      <c r="L39" s="13">
        <f t="shared" si="4"/>
        <v>23.48068514581411</v>
      </c>
      <c r="M39" s="10">
        <f>man!I33</f>
        <v>9015</v>
      </c>
      <c r="N39" s="13">
        <f t="shared" si="5"/>
        <v>18.081351036944923</v>
      </c>
      <c r="Q39" s="19"/>
    </row>
    <row r="40" spans="1:17" ht="12.75">
      <c r="A40" s="1" t="s">
        <v>49</v>
      </c>
      <c r="B40" s="4" t="s">
        <v>79</v>
      </c>
      <c r="C40" s="18">
        <f>man!C34</f>
        <v>15979</v>
      </c>
      <c r="D40" s="5">
        <f t="shared" si="0"/>
        <v>21426</v>
      </c>
      <c r="E40" s="10">
        <f>man!E34</f>
        <v>1823</v>
      </c>
      <c r="F40" s="13">
        <f t="shared" si="1"/>
        <v>8.508354335853635</v>
      </c>
      <c r="G40" s="10">
        <f>man!F34</f>
        <v>5186</v>
      </c>
      <c r="H40" s="13">
        <f t="shared" si="2"/>
        <v>24.204237841874356</v>
      </c>
      <c r="I40" s="17">
        <f>man!G34</f>
        <v>6098</v>
      </c>
      <c r="J40" s="13">
        <f t="shared" si="3"/>
        <v>28.460748623168115</v>
      </c>
      <c r="K40" s="10">
        <f>man!H34</f>
        <v>4596</v>
      </c>
      <c r="L40" s="13">
        <f t="shared" si="4"/>
        <v>21.45057406888827</v>
      </c>
      <c r="M40" s="10">
        <f>man!I34</f>
        <v>3723</v>
      </c>
      <c r="N40" s="13">
        <f t="shared" si="5"/>
        <v>17.37608513021563</v>
      </c>
      <c r="Q40" s="19"/>
    </row>
    <row r="41" spans="1:17" ht="12.75">
      <c r="A41" s="1" t="s">
        <v>76</v>
      </c>
      <c r="B41" s="4" t="s">
        <v>84</v>
      </c>
      <c r="C41" s="18">
        <f>man!C35</f>
        <v>9712</v>
      </c>
      <c r="D41" s="5">
        <f t="shared" si="0"/>
        <v>13187</v>
      </c>
      <c r="E41" s="10">
        <f>man!E35</f>
        <v>1240</v>
      </c>
      <c r="F41" s="13">
        <f t="shared" si="1"/>
        <v>9.403200121331615</v>
      </c>
      <c r="G41" s="10">
        <f>man!F35</f>
        <v>3512</v>
      </c>
      <c r="H41" s="13">
        <f t="shared" si="2"/>
        <v>26.63228937590051</v>
      </c>
      <c r="I41" s="17">
        <f>man!G35</f>
        <v>3554</v>
      </c>
      <c r="J41" s="13">
        <f t="shared" si="3"/>
        <v>26.950784863881093</v>
      </c>
      <c r="K41" s="10">
        <f>man!H35</f>
        <v>2774</v>
      </c>
      <c r="L41" s="13">
        <f t="shared" si="4"/>
        <v>21.03586865852734</v>
      </c>
      <c r="M41" s="10">
        <f>man!I35</f>
        <v>2107</v>
      </c>
      <c r="N41" s="13">
        <f t="shared" si="5"/>
        <v>15.977856980359444</v>
      </c>
      <c r="Q41" s="19"/>
    </row>
    <row r="42" spans="1:17" ht="12.75">
      <c r="A42" s="1" t="s">
        <v>9</v>
      </c>
      <c r="B42" s="4" t="s">
        <v>35</v>
      </c>
      <c r="C42" s="18">
        <f>man!C36</f>
        <v>25239</v>
      </c>
      <c r="D42" s="5">
        <f t="shared" si="0"/>
        <v>34251</v>
      </c>
      <c r="E42" s="10">
        <f>man!E36</f>
        <v>3171</v>
      </c>
      <c r="F42" s="13">
        <f t="shared" si="1"/>
        <v>9.258123850398528</v>
      </c>
      <c r="G42" s="10">
        <f>man!F36</f>
        <v>8709</v>
      </c>
      <c r="H42" s="13">
        <f t="shared" si="2"/>
        <v>25.426994832267667</v>
      </c>
      <c r="I42" s="17">
        <f>man!G36</f>
        <v>10534</v>
      </c>
      <c r="J42" s="13">
        <f t="shared" si="3"/>
        <v>30.75530641441126</v>
      </c>
      <c r="K42" s="10">
        <f>man!H36</f>
        <v>6579</v>
      </c>
      <c r="L42" s="13">
        <f t="shared" si="4"/>
        <v>19.20819830077954</v>
      </c>
      <c r="M42" s="10">
        <f>man!I36</f>
        <v>5258</v>
      </c>
      <c r="N42" s="13">
        <f t="shared" si="5"/>
        <v>15.351376602143002</v>
      </c>
      <c r="Q42" s="19"/>
    </row>
    <row r="43" spans="1:17" ht="12.75">
      <c r="A43" s="1" t="s">
        <v>73</v>
      </c>
      <c r="B43" s="4" t="s">
        <v>78</v>
      </c>
      <c r="C43" s="18">
        <f>man!C37</f>
        <v>26091</v>
      </c>
      <c r="D43" s="5">
        <f t="shared" si="0"/>
        <v>35096</v>
      </c>
      <c r="E43" s="10">
        <f>man!E37</f>
        <v>3695</v>
      </c>
      <c r="F43" s="13">
        <f t="shared" si="1"/>
        <v>10.528265329382267</v>
      </c>
      <c r="G43" s="10">
        <f>man!F37</f>
        <v>9418</v>
      </c>
      <c r="H43" s="13">
        <f t="shared" si="2"/>
        <v>26.83496694780032</v>
      </c>
      <c r="I43" s="17">
        <f>man!G37</f>
        <v>9397</v>
      </c>
      <c r="J43" s="13">
        <f t="shared" si="3"/>
        <v>26.775131069067697</v>
      </c>
      <c r="K43" s="10">
        <f>man!H37</f>
        <v>7151</v>
      </c>
      <c r="L43" s="13">
        <f t="shared" si="4"/>
        <v>20.375541372236153</v>
      </c>
      <c r="M43" s="10">
        <f>man!I37</f>
        <v>5435</v>
      </c>
      <c r="N43" s="13">
        <f t="shared" si="5"/>
        <v>15.486095281513562</v>
      </c>
      <c r="Q43" s="19"/>
    </row>
    <row r="44" spans="1:17" ht="12.75">
      <c r="A44" s="1" t="s">
        <v>29</v>
      </c>
      <c r="B44" s="4" t="s">
        <v>75</v>
      </c>
      <c r="C44" s="18">
        <f>man!C38</f>
        <v>12482</v>
      </c>
      <c r="D44" s="5">
        <f t="shared" si="0"/>
        <v>16974</v>
      </c>
      <c r="E44" s="10">
        <f>man!E38</f>
        <v>1531</v>
      </c>
      <c r="F44" s="13">
        <f t="shared" si="1"/>
        <v>9.019677153293273</v>
      </c>
      <c r="G44" s="10">
        <f>man!F38</f>
        <v>3736</v>
      </c>
      <c r="H44" s="13">
        <f t="shared" si="2"/>
        <v>22.01013314480971</v>
      </c>
      <c r="I44" s="17">
        <f>man!G38</f>
        <v>4354</v>
      </c>
      <c r="J44" s="13">
        <f t="shared" si="3"/>
        <v>25.650995640391187</v>
      </c>
      <c r="K44" s="10">
        <f>man!H38</f>
        <v>3665</v>
      </c>
      <c r="L44" s="13">
        <f t="shared" si="4"/>
        <v>21.59184635324614</v>
      </c>
      <c r="M44" s="10">
        <f>man!I38</f>
        <v>3688</v>
      </c>
      <c r="N44" s="13">
        <f t="shared" si="5"/>
        <v>21.727347708259693</v>
      </c>
      <c r="Q44" s="19"/>
    </row>
    <row r="45" spans="1:17" ht="12.75">
      <c r="A45" s="1" t="s">
        <v>68</v>
      </c>
      <c r="B45" s="4" t="s">
        <v>14</v>
      </c>
      <c r="C45" s="18">
        <f>man!C39</f>
        <v>57734</v>
      </c>
      <c r="D45" s="5">
        <f t="shared" si="0"/>
        <v>78060</v>
      </c>
      <c r="E45" s="10">
        <f>man!E39</f>
        <v>6253</v>
      </c>
      <c r="F45" s="13">
        <f t="shared" si="1"/>
        <v>8.010504739943633</v>
      </c>
      <c r="G45" s="10">
        <f>man!F39</f>
        <v>19868</v>
      </c>
      <c r="H45" s="13">
        <f t="shared" si="2"/>
        <v>25.45221624391494</v>
      </c>
      <c r="I45" s="17">
        <f>man!G39</f>
        <v>23157</v>
      </c>
      <c r="J45" s="13">
        <f t="shared" si="3"/>
        <v>29.66564181398924</v>
      </c>
      <c r="K45" s="10">
        <f>man!H39</f>
        <v>15857</v>
      </c>
      <c r="L45" s="13">
        <f t="shared" si="4"/>
        <v>20.313861132462208</v>
      </c>
      <c r="M45" s="10">
        <f>man!I39</f>
        <v>12925</v>
      </c>
      <c r="N45" s="13">
        <f t="shared" si="5"/>
        <v>16.557776069689982</v>
      </c>
      <c r="Q45" s="19"/>
    </row>
    <row r="46" spans="1:17" ht="12.75">
      <c r="A46" s="1" t="s">
        <v>19</v>
      </c>
      <c r="B46" s="4" t="s">
        <v>81</v>
      </c>
      <c r="C46" s="18">
        <f>man!C40</f>
        <v>9008</v>
      </c>
      <c r="D46" s="5">
        <f t="shared" si="0"/>
        <v>12118</v>
      </c>
      <c r="E46" s="10">
        <f>man!E40</f>
        <v>892</v>
      </c>
      <c r="F46" s="13">
        <f t="shared" si="1"/>
        <v>7.36095065192276</v>
      </c>
      <c r="G46" s="10">
        <f>man!F40</f>
        <v>2672</v>
      </c>
      <c r="H46" s="13">
        <f t="shared" si="2"/>
        <v>22.04984320845024</v>
      </c>
      <c r="I46" s="17">
        <f>man!G40</f>
        <v>3235</v>
      </c>
      <c r="J46" s="13">
        <f t="shared" si="3"/>
        <v>26.695824393464267</v>
      </c>
      <c r="K46" s="10">
        <f>man!H40</f>
        <v>2674</v>
      </c>
      <c r="L46" s="13">
        <f t="shared" si="4"/>
        <v>22.06634758210926</v>
      </c>
      <c r="M46" s="10">
        <f>man!I40</f>
        <v>2645</v>
      </c>
      <c r="N46" s="13">
        <f t="shared" si="5"/>
        <v>21.827034164053476</v>
      </c>
      <c r="Q46" s="19"/>
    </row>
    <row r="47" spans="1:17" ht="12.75">
      <c r="A47" s="1" t="s">
        <v>48</v>
      </c>
      <c r="B47" s="4" t="s">
        <v>17</v>
      </c>
      <c r="C47" s="18">
        <f>man!C41</f>
        <v>10932</v>
      </c>
      <c r="D47" s="5">
        <f t="shared" si="0"/>
        <v>14328</v>
      </c>
      <c r="E47" s="10">
        <f>man!E41</f>
        <v>1376</v>
      </c>
      <c r="F47" s="13">
        <f t="shared" si="1"/>
        <v>9.6035734226689</v>
      </c>
      <c r="G47" s="10">
        <f>man!F41</f>
        <v>3716</v>
      </c>
      <c r="H47" s="13">
        <f t="shared" si="2"/>
        <v>25.93523171412619</v>
      </c>
      <c r="I47" s="17">
        <f>man!G41</f>
        <v>3812</v>
      </c>
      <c r="J47" s="13">
        <f t="shared" si="3"/>
        <v>26.605248464544946</v>
      </c>
      <c r="K47" s="10">
        <f>man!H41</f>
        <v>3108</v>
      </c>
      <c r="L47" s="13">
        <f t="shared" si="4"/>
        <v>21.691792294807367</v>
      </c>
      <c r="M47" s="10">
        <f>man!I41</f>
        <v>2316</v>
      </c>
      <c r="N47" s="13">
        <f t="shared" si="5"/>
        <v>16.164154103852596</v>
      </c>
      <c r="Q47" s="19"/>
    </row>
    <row r="48" spans="1:17" ht="12.75">
      <c r="A48" s="1" t="s">
        <v>59</v>
      </c>
      <c r="B48" s="4" t="s">
        <v>80</v>
      </c>
      <c r="C48" s="18">
        <f>man!C42</f>
        <v>14498</v>
      </c>
      <c r="D48" s="5">
        <f t="shared" si="0"/>
        <v>19634</v>
      </c>
      <c r="E48" s="10">
        <f>man!E42</f>
        <v>1725</v>
      </c>
      <c r="F48" s="13">
        <f t="shared" si="1"/>
        <v>8.785779769787103</v>
      </c>
      <c r="G48" s="10">
        <f>man!F42</f>
        <v>4656</v>
      </c>
      <c r="H48" s="13">
        <f t="shared" si="2"/>
        <v>23.713965569929712</v>
      </c>
      <c r="I48" s="17">
        <f>man!G42</f>
        <v>5395</v>
      </c>
      <c r="J48" s="13">
        <f t="shared" si="3"/>
        <v>27.477844555363145</v>
      </c>
      <c r="K48" s="10">
        <f>man!H42</f>
        <v>4183</v>
      </c>
      <c r="L48" s="13">
        <f t="shared" si="4"/>
        <v>21.30487929102577</v>
      </c>
      <c r="M48" s="10">
        <f>man!I42</f>
        <v>3675</v>
      </c>
      <c r="N48" s="13">
        <f t="shared" si="5"/>
        <v>18.717530813894264</v>
      </c>
      <c r="Q48" s="19"/>
    </row>
    <row r="49" spans="1:17" ht="12.75">
      <c r="A49" s="1" t="s">
        <v>63</v>
      </c>
      <c r="B49" s="4" t="s">
        <v>31</v>
      </c>
      <c r="C49" s="18">
        <f>man!C43</f>
        <v>13257</v>
      </c>
      <c r="D49" s="5">
        <f t="shared" si="0"/>
        <v>17216</v>
      </c>
      <c r="E49" s="10">
        <f>man!E43</f>
        <v>1489</v>
      </c>
      <c r="F49" s="13">
        <f t="shared" si="1"/>
        <v>8.6489312267658</v>
      </c>
      <c r="G49" s="10">
        <f>man!F43</f>
        <v>4265</v>
      </c>
      <c r="H49" s="13">
        <f t="shared" si="2"/>
        <v>24.77346654275093</v>
      </c>
      <c r="I49" s="17">
        <f>man!G43</f>
        <v>4767</v>
      </c>
      <c r="J49" s="13">
        <f t="shared" si="3"/>
        <v>27.68935873605948</v>
      </c>
      <c r="K49" s="10">
        <f>man!H43</f>
        <v>3677</v>
      </c>
      <c r="L49" s="13">
        <f t="shared" si="4"/>
        <v>21.35803903345725</v>
      </c>
      <c r="M49" s="10">
        <f>man!I43</f>
        <v>3018</v>
      </c>
      <c r="N49" s="13">
        <f t="shared" si="5"/>
        <v>17.53020446096654</v>
      </c>
      <c r="Q49" s="19"/>
    </row>
    <row r="50" spans="2:14" s="3" customFormat="1" ht="12.75">
      <c r="B50" s="6" t="s">
        <v>91</v>
      </c>
      <c r="C50" s="7">
        <f>SUM(C8:C49)</f>
        <v>1247597</v>
      </c>
      <c r="D50" s="7">
        <f aca="true" t="shared" si="6" ref="D50:M50">SUM(D8:D49)</f>
        <v>1684050</v>
      </c>
      <c r="E50" s="8">
        <f t="shared" si="6"/>
        <v>138171</v>
      </c>
      <c r="F50" s="14">
        <f t="shared" si="1"/>
        <v>8.20468513405184</v>
      </c>
      <c r="G50" s="8">
        <f t="shared" si="6"/>
        <v>410483</v>
      </c>
      <c r="H50" s="14">
        <f t="shared" si="2"/>
        <v>24.37475134348743</v>
      </c>
      <c r="I50" s="8">
        <f t="shared" si="6"/>
        <v>492190</v>
      </c>
      <c r="J50" s="14">
        <f t="shared" si="3"/>
        <v>29.22656690715834</v>
      </c>
      <c r="K50" s="8">
        <f t="shared" si="6"/>
        <v>356232</v>
      </c>
      <c r="L50" s="14">
        <f t="shared" si="4"/>
        <v>21.153291173064932</v>
      </c>
      <c r="M50" s="8">
        <f t="shared" si="6"/>
        <v>286974</v>
      </c>
      <c r="N50" s="14">
        <f t="shared" si="5"/>
        <v>17.040705442237464</v>
      </c>
    </row>
    <row r="51" spans="2:14" ht="48.75" customHeight="1">
      <c r="B51" s="26" t="s">
        <v>97</v>
      </c>
      <c r="C51" s="26"/>
      <c r="D51" s="26"/>
      <c r="E51" s="26"/>
      <c r="F51" s="26"/>
      <c r="G51" s="26"/>
      <c r="H51" s="26"/>
      <c r="I51" s="26"/>
      <c r="J51" s="26"/>
      <c r="K51" s="26"/>
      <c r="L51" s="26"/>
      <c r="M51" s="26"/>
      <c r="N51" s="26"/>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18627</v>
      </c>
      <c r="D2" s="16">
        <v>26047</v>
      </c>
      <c r="E2" s="16">
        <v>2270</v>
      </c>
      <c r="F2" s="16">
        <v>6053</v>
      </c>
      <c r="G2" s="16">
        <v>7371</v>
      </c>
      <c r="H2" s="16">
        <v>5545</v>
      </c>
      <c r="I2" s="16">
        <v>4808</v>
      </c>
    </row>
    <row r="3" spans="1:9" ht="12.75">
      <c r="A3" s="20" t="s">
        <v>47</v>
      </c>
      <c r="B3" s="16" t="s">
        <v>11</v>
      </c>
      <c r="C3" s="16">
        <v>25120</v>
      </c>
      <c r="D3" s="16">
        <v>34717</v>
      </c>
      <c r="E3" s="16">
        <v>2892</v>
      </c>
      <c r="F3" s="16">
        <v>7998</v>
      </c>
      <c r="G3" s="16">
        <v>9796</v>
      </c>
      <c r="H3" s="16">
        <v>7663</v>
      </c>
      <c r="I3" s="16">
        <v>6368</v>
      </c>
    </row>
    <row r="4" spans="1:9" ht="12.75">
      <c r="A4" s="16" t="s">
        <v>58</v>
      </c>
      <c r="B4" s="16" t="s">
        <v>107</v>
      </c>
      <c r="C4" s="16">
        <v>34613</v>
      </c>
      <c r="D4" s="16">
        <v>46743</v>
      </c>
      <c r="E4" s="16">
        <v>3938</v>
      </c>
      <c r="F4" s="16">
        <v>10945</v>
      </c>
      <c r="G4" s="16">
        <v>13134</v>
      </c>
      <c r="H4" s="16">
        <v>10081</v>
      </c>
      <c r="I4" s="16">
        <v>8645</v>
      </c>
    </row>
    <row r="5" spans="1:9" ht="12.75">
      <c r="A5" s="16" t="s">
        <v>2</v>
      </c>
      <c r="B5" s="16" t="s">
        <v>62</v>
      </c>
      <c r="C5" s="16">
        <v>23335</v>
      </c>
      <c r="D5" s="16">
        <v>32095</v>
      </c>
      <c r="E5" s="16">
        <v>2757</v>
      </c>
      <c r="F5" s="16">
        <v>7478</v>
      </c>
      <c r="G5" s="16">
        <v>9028</v>
      </c>
      <c r="H5" s="16">
        <v>6970</v>
      </c>
      <c r="I5" s="16">
        <v>5862</v>
      </c>
    </row>
    <row r="6" spans="1:9" ht="12.75">
      <c r="A6" s="16" t="s">
        <v>1</v>
      </c>
      <c r="B6" s="16" t="s">
        <v>60</v>
      </c>
      <c r="C6" s="16">
        <v>41336</v>
      </c>
      <c r="D6" s="16">
        <v>55040</v>
      </c>
      <c r="E6" s="16">
        <v>4461</v>
      </c>
      <c r="F6" s="16">
        <v>12780</v>
      </c>
      <c r="G6" s="16">
        <v>15985</v>
      </c>
      <c r="H6" s="16">
        <v>12231</v>
      </c>
      <c r="I6" s="16">
        <v>9583</v>
      </c>
    </row>
    <row r="7" spans="1:9" ht="12.75">
      <c r="A7" s="16" t="s">
        <v>21</v>
      </c>
      <c r="B7" s="16" t="s">
        <v>108</v>
      </c>
      <c r="C7" s="16">
        <v>15712</v>
      </c>
      <c r="D7" s="16">
        <v>21562</v>
      </c>
      <c r="E7" s="16">
        <v>2238</v>
      </c>
      <c r="F7" s="16">
        <v>5714</v>
      </c>
      <c r="G7" s="16">
        <v>5526</v>
      </c>
      <c r="H7" s="16">
        <v>4208</v>
      </c>
      <c r="I7" s="16">
        <v>3876</v>
      </c>
    </row>
    <row r="8" spans="1:9" ht="12.75">
      <c r="A8" s="16" t="s">
        <v>18</v>
      </c>
      <c r="B8" s="16" t="s">
        <v>109</v>
      </c>
      <c r="C8" s="16">
        <v>9425</v>
      </c>
      <c r="D8" s="16">
        <v>12689</v>
      </c>
      <c r="E8" s="16">
        <v>1196</v>
      </c>
      <c r="F8" s="16">
        <v>3069</v>
      </c>
      <c r="G8" s="16">
        <v>3389</v>
      </c>
      <c r="H8" s="16">
        <v>2742</v>
      </c>
      <c r="I8" s="16">
        <v>2293</v>
      </c>
    </row>
    <row r="9" spans="1:9" ht="12.75">
      <c r="A9" s="16" t="s">
        <v>22</v>
      </c>
      <c r="B9" s="16" t="s">
        <v>110</v>
      </c>
      <c r="C9" s="16">
        <v>42331</v>
      </c>
      <c r="D9" s="16">
        <v>56178</v>
      </c>
      <c r="E9" s="16">
        <v>4186</v>
      </c>
      <c r="F9" s="16">
        <v>13494</v>
      </c>
      <c r="G9" s="16">
        <v>17385</v>
      </c>
      <c r="H9" s="16">
        <v>11529</v>
      </c>
      <c r="I9" s="16">
        <v>9584</v>
      </c>
    </row>
    <row r="10" spans="1:9" ht="12.75">
      <c r="A10" s="16" t="s">
        <v>24</v>
      </c>
      <c r="B10" s="16" t="s">
        <v>71</v>
      </c>
      <c r="C10" s="16">
        <v>10906</v>
      </c>
      <c r="D10" s="16">
        <v>14673</v>
      </c>
      <c r="E10" s="16">
        <v>1042</v>
      </c>
      <c r="F10" s="16">
        <v>3214</v>
      </c>
      <c r="G10" s="16">
        <v>3952</v>
      </c>
      <c r="H10" s="16">
        <v>3534</v>
      </c>
      <c r="I10" s="16">
        <v>2931</v>
      </c>
    </row>
    <row r="11" spans="1:9" ht="12.75">
      <c r="A11" s="16" t="s">
        <v>30</v>
      </c>
      <c r="B11" s="16" t="s">
        <v>111</v>
      </c>
      <c r="C11" s="16">
        <v>277012</v>
      </c>
      <c r="D11" s="16">
        <v>379899</v>
      </c>
      <c r="E11" s="16">
        <v>24976</v>
      </c>
      <c r="F11" s="16">
        <v>87759</v>
      </c>
      <c r="G11" s="16">
        <v>118159</v>
      </c>
      <c r="H11" s="16">
        <v>82784</v>
      </c>
      <c r="I11" s="16">
        <v>66221</v>
      </c>
    </row>
    <row r="12" spans="1:9" ht="12.75">
      <c r="A12" s="16" t="s">
        <v>77</v>
      </c>
      <c r="B12" s="16" t="s">
        <v>16</v>
      </c>
      <c r="C12" s="16">
        <v>18428</v>
      </c>
      <c r="D12" s="16">
        <v>23913</v>
      </c>
      <c r="E12" s="16">
        <v>2075</v>
      </c>
      <c r="F12" s="16">
        <v>5289</v>
      </c>
      <c r="G12" s="16">
        <v>6383</v>
      </c>
      <c r="H12" s="16">
        <v>5275</v>
      </c>
      <c r="I12" s="16">
        <v>4891</v>
      </c>
    </row>
    <row r="13" spans="1:9" ht="12.75">
      <c r="A13" s="16" t="s">
        <v>64</v>
      </c>
      <c r="B13" s="16" t="s">
        <v>112</v>
      </c>
      <c r="C13" s="16">
        <v>10910</v>
      </c>
      <c r="D13" s="16">
        <v>14965</v>
      </c>
      <c r="E13" s="16">
        <v>1031</v>
      </c>
      <c r="F13" s="16">
        <v>3339</v>
      </c>
      <c r="G13" s="16">
        <v>4046</v>
      </c>
      <c r="H13" s="16">
        <v>3340</v>
      </c>
      <c r="I13" s="16">
        <v>3209</v>
      </c>
    </row>
    <row r="14" spans="1:9" ht="12.75">
      <c r="A14" s="16" t="s">
        <v>38</v>
      </c>
      <c r="B14" s="16" t="s">
        <v>113</v>
      </c>
      <c r="C14" s="16">
        <v>10625</v>
      </c>
      <c r="D14" s="16">
        <v>13950</v>
      </c>
      <c r="E14" s="16">
        <v>1412</v>
      </c>
      <c r="F14" s="16">
        <v>3331</v>
      </c>
      <c r="G14" s="16">
        <v>3499</v>
      </c>
      <c r="H14" s="16">
        <v>3104</v>
      </c>
      <c r="I14" s="16">
        <v>2604</v>
      </c>
    </row>
    <row r="15" spans="1:9" ht="12.75">
      <c r="A15" s="16" t="s">
        <v>51</v>
      </c>
      <c r="B15" s="16" t="s">
        <v>43</v>
      </c>
      <c r="C15" s="16">
        <v>71254</v>
      </c>
      <c r="D15" s="16">
        <v>95810</v>
      </c>
      <c r="E15" s="16">
        <v>8095</v>
      </c>
      <c r="F15" s="16">
        <v>26951</v>
      </c>
      <c r="G15" s="16">
        <v>28609</v>
      </c>
      <c r="H15" s="16">
        <v>18372</v>
      </c>
      <c r="I15" s="16">
        <v>13783</v>
      </c>
    </row>
    <row r="16" spans="1:9" ht="12.75">
      <c r="A16" s="16" t="s">
        <v>23</v>
      </c>
      <c r="B16" s="16" t="s">
        <v>114</v>
      </c>
      <c r="C16" s="16">
        <v>48219</v>
      </c>
      <c r="D16" s="16">
        <v>65418</v>
      </c>
      <c r="E16" s="16">
        <v>5070</v>
      </c>
      <c r="F16" s="16">
        <v>15799</v>
      </c>
      <c r="G16" s="16">
        <v>19536</v>
      </c>
      <c r="H16" s="16">
        <v>13503</v>
      </c>
      <c r="I16" s="16">
        <v>11510</v>
      </c>
    </row>
    <row r="17" spans="1:9" ht="12.75">
      <c r="A17" s="16" t="s">
        <v>53</v>
      </c>
      <c r="B17" s="16" t="s">
        <v>4</v>
      </c>
      <c r="C17" s="16">
        <v>6915</v>
      </c>
      <c r="D17" s="16">
        <v>10325</v>
      </c>
      <c r="E17" s="16">
        <v>696</v>
      </c>
      <c r="F17" s="16">
        <v>1973</v>
      </c>
      <c r="G17" s="16">
        <v>2945</v>
      </c>
      <c r="H17" s="16">
        <v>2424</v>
      </c>
      <c r="I17" s="16">
        <v>2287</v>
      </c>
    </row>
    <row r="18" spans="1:9" ht="12.75">
      <c r="A18" s="16" t="s">
        <v>8</v>
      </c>
      <c r="B18" s="16" t="s">
        <v>115</v>
      </c>
      <c r="C18" s="16">
        <v>18919</v>
      </c>
      <c r="D18" s="16">
        <v>24758</v>
      </c>
      <c r="E18" s="16">
        <v>2428</v>
      </c>
      <c r="F18" s="16">
        <v>6346</v>
      </c>
      <c r="G18" s="16">
        <v>6939</v>
      </c>
      <c r="H18" s="16">
        <v>4935</v>
      </c>
      <c r="I18" s="16">
        <v>4110</v>
      </c>
    </row>
    <row r="19" spans="1:9" ht="12.75">
      <c r="A19" s="16" t="s">
        <v>69</v>
      </c>
      <c r="B19" s="16" t="s">
        <v>42</v>
      </c>
      <c r="C19" s="16">
        <v>34998</v>
      </c>
      <c r="D19" s="16">
        <v>45571</v>
      </c>
      <c r="E19" s="16">
        <v>4154</v>
      </c>
      <c r="F19" s="16">
        <v>11276</v>
      </c>
      <c r="G19" s="16">
        <v>13143</v>
      </c>
      <c r="H19" s="16">
        <v>9335</v>
      </c>
      <c r="I19" s="16">
        <v>7663</v>
      </c>
    </row>
    <row r="20" spans="1:9" ht="12.75">
      <c r="A20" s="16" t="s">
        <v>6</v>
      </c>
      <c r="B20" s="16" t="s">
        <v>116</v>
      </c>
      <c r="C20" s="16">
        <v>23496</v>
      </c>
      <c r="D20" s="16">
        <v>30739</v>
      </c>
      <c r="E20" s="16">
        <v>2989</v>
      </c>
      <c r="F20" s="16">
        <v>7515</v>
      </c>
      <c r="G20" s="16">
        <v>8736</v>
      </c>
      <c r="H20" s="16">
        <v>6648</v>
      </c>
      <c r="I20" s="16">
        <v>4851</v>
      </c>
    </row>
    <row r="21" spans="1:9" ht="12.75">
      <c r="A21" s="16" t="s">
        <v>10</v>
      </c>
      <c r="B21" s="16" t="s">
        <v>65</v>
      </c>
      <c r="C21" s="16">
        <v>12695</v>
      </c>
      <c r="D21" s="16">
        <v>15935</v>
      </c>
      <c r="E21" s="16">
        <v>1736</v>
      </c>
      <c r="F21" s="16">
        <v>4257</v>
      </c>
      <c r="G21" s="16">
        <v>4168</v>
      </c>
      <c r="H21" s="16">
        <v>3268</v>
      </c>
      <c r="I21" s="16">
        <v>2506</v>
      </c>
    </row>
    <row r="22" spans="1:9" ht="12.75">
      <c r="A22" s="16" t="s">
        <v>61</v>
      </c>
      <c r="B22" s="16" t="s">
        <v>25</v>
      </c>
      <c r="C22" s="16">
        <v>14432</v>
      </c>
      <c r="D22" s="16">
        <v>18990</v>
      </c>
      <c r="E22" s="16">
        <v>2056</v>
      </c>
      <c r="F22" s="16">
        <v>5221</v>
      </c>
      <c r="G22" s="16">
        <v>5000</v>
      </c>
      <c r="H22" s="16">
        <v>3860</v>
      </c>
      <c r="I22" s="16">
        <v>2853</v>
      </c>
    </row>
    <row r="23" spans="1:9" ht="12.75">
      <c r="A23" s="16" t="s">
        <v>27</v>
      </c>
      <c r="B23" s="16" t="s">
        <v>41</v>
      </c>
      <c r="C23" s="16">
        <v>12307</v>
      </c>
      <c r="D23" s="16">
        <v>19161</v>
      </c>
      <c r="E23" s="16">
        <v>1142</v>
      </c>
      <c r="F23" s="16">
        <v>3646</v>
      </c>
      <c r="G23" s="16">
        <v>5701</v>
      </c>
      <c r="H23" s="16">
        <v>4595</v>
      </c>
      <c r="I23" s="16">
        <v>4077</v>
      </c>
    </row>
    <row r="24" spans="1:9" ht="12.75">
      <c r="A24" s="16" t="s">
        <v>46</v>
      </c>
      <c r="B24" s="16" t="s">
        <v>56</v>
      </c>
      <c r="C24" s="16">
        <v>19961</v>
      </c>
      <c r="D24" s="16">
        <v>26271</v>
      </c>
      <c r="E24" s="16">
        <v>2354</v>
      </c>
      <c r="F24" s="16">
        <v>5990</v>
      </c>
      <c r="G24" s="16">
        <v>6989</v>
      </c>
      <c r="H24" s="16">
        <v>6264</v>
      </c>
      <c r="I24" s="16">
        <v>4674</v>
      </c>
    </row>
    <row r="25" spans="1:9" ht="12.75">
      <c r="A25" s="16" t="s">
        <v>5</v>
      </c>
      <c r="B25" s="16" t="s">
        <v>117</v>
      </c>
      <c r="C25" s="16">
        <v>8763</v>
      </c>
      <c r="D25" s="16">
        <v>11987</v>
      </c>
      <c r="E25" s="16">
        <v>1069</v>
      </c>
      <c r="F25" s="16">
        <v>2913</v>
      </c>
      <c r="G25" s="16">
        <v>3032</v>
      </c>
      <c r="H25" s="16">
        <v>2780</v>
      </c>
      <c r="I25" s="16">
        <v>2193</v>
      </c>
    </row>
    <row r="26" spans="1:9" ht="12.75">
      <c r="A26" s="16" t="s">
        <v>83</v>
      </c>
      <c r="B26" s="16" t="s">
        <v>118</v>
      </c>
      <c r="C26" s="16">
        <v>43512</v>
      </c>
      <c r="D26" s="16">
        <v>58365</v>
      </c>
      <c r="E26" s="16">
        <v>5584</v>
      </c>
      <c r="F26" s="16">
        <v>16021</v>
      </c>
      <c r="G26" s="16">
        <v>17602</v>
      </c>
      <c r="H26" s="16">
        <v>11038</v>
      </c>
      <c r="I26" s="16">
        <v>8120</v>
      </c>
    </row>
    <row r="27" spans="1:9" ht="12.75">
      <c r="A27" s="16" t="s">
        <v>67</v>
      </c>
      <c r="B27" s="16" t="s">
        <v>50</v>
      </c>
      <c r="C27" s="16">
        <v>68554</v>
      </c>
      <c r="D27" s="16">
        <v>90590</v>
      </c>
      <c r="E27" s="16">
        <v>7911</v>
      </c>
      <c r="F27" s="16">
        <v>24885</v>
      </c>
      <c r="G27" s="16">
        <v>29273</v>
      </c>
      <c r="H27" s="16">
        <v>17284</v>
      </c>
      <c r="I27" s="16">
        <v>11237</v>
      </c>
    </row>
    <row r="28" spans="1:9" ht="12.75">
      <c r="A28" s="16" t="s">
        <v>26</v>
      </c>
      <c r="B28" s="16" t="s">
        <v>119</v>
      </c>
      <c r="C28" s="16">
        <v>25029</v>
      </c>
      <c r="D28" s="16">
        <v>33225</v>
      </c>
      <c r="E28" s="16">
        <v>3200</v>
      </c>
      <c r="F28" s="16">
        <v>8504</v>
      </c>
      <c r="G28" s="16">
        <v>9157</v>
      </c>
      <c r="H28" s="16">
        <v>6751</v>
      </c>
      <c r="I28" s="16">
        <v>5613</v>
      </c>
    </row>
    <row r="29" spans="1:9" ht="12.75">
      <c r="A29" s="16" t="s">
        <v>20</v>
      </c>
      <c r="B29" s="16" t="s">
        <v>120</v>
      </c>
      <c r="C29" s="16">
        <v>8666</v>
      </c>
      <c r="D29" s="16">
        <v>10988</v>
      </c>
      <c r="E29" s="16">
        <v>1008</v>
      </c>
      <c r="F29" s="16">
        <v>2575</v>
      </c>
      <c r="G29" s="16">
        <v>3032</v>
      </c>
      <c r="H29" s="16">
        <v>2306</v>
      </c>
      <c r="I29" s="16">
        <v>2067</v>
      </c>
    </row>
    <row r="30" spans="1:9" ht="12.75">
      <c r="A30" s="16" t="s">
        <v>82</v>
      </c>
      <c r="B30" s="16" t="s">
        <v>121</v>
      </c>
      <c r="C30" s="16">
        <v>27432</v>
      </c>
      <c r="D30" s="16">
        <v>38189</v>
      </c>
      <c r="E30" s="16">
        <v>3190</v>
      </c>
      <c r="F30" s="16">
        <v>8857</v>
      </c>
      <c r="G30" s="16">
        <v>10710</v>
      </c>
      <c r="H30" s="16">
        <v>8765</v>
      </c>
      <c r="I30" s="16">
        <v>6667</v>
      </c>
    </row>
    <row r="31" spans="1:9" ht="12.75">
      <c r="A31" s="16" t="s">
        <v>32</v>
      </c>
      <c r="B31" s="16" t="s">
        <v>122</v>
      </c>
      <c r="C31" s="16">
        <v>17502</v>
      </c>
      <c r="D31" s="16">
        <v>24119</v>
      </c>
      <c r="E31" s="16">
        <v>2147</v>
      </c>
      <c r="F31" s="16">
        <v>5573</v>
      </c>
      <c r="G31" s="16">
        <v>6744</v>
      </c>
      <c r="H31" s="16">
        <v>5224</v>
      </c>
      <c r="I31" s="16">
        <v>4431</v>
      </c>
    </row>
    <row r="32" spans="1:9" ht="12.75">
      <c r="A32" s="16" t="s">
        <v>0</v>
      </c>
      <c r="B32" s="16" t="s">
        <v>55</v>
      </c>
      <c r="C32" s="16">
        <v>14574</v>
      </c>
      <c r="D32" s="16">
        <v>18990</v>
      </c>
      <c r="E32" s="16">
        <v>1739</v>
      </c>
      <c r="F32" s="16">
        <v>4668</v>
      </c>
      <c r="G32" s="16">
        <v>5028</v>
      </c>
      <c r="H32" s="16">
        <v>3903</v>
      </c>
      <c r="I32" s="16">
        <v>3652</v>
      </c>
    </row>
    <row r="33" spans="1:9" ht="12.75">
      <c r="A33" s="16" t="s">
        <v>72</v>
      </c>
      <c r="B33" s="16" t="s">
        <v>28</v>
      </c>
      <c r="C33" s="16">
        <v>37057</v>
      </c>
      <c r="D33" s="16">
        <v>49858</v>
      </c>
      <c r="E33" s="16">
        <v>3934</v>
      </c>
      <c r="F33" s="16">
        <v>11312</v>
      </c>
      <c r="G33" s="16">
        <v>13890</v>
      </c>
      <c r="H33" s="16">
        <v>11707</v>
      </c>
      <c r="I33" s="16">
        <v>9015</v>
      </c>
    </row>
    <row r="34" spans="1:9" ht="12.75">
      <c r="A34" s="16" t="s">
        <v>49</v>
      </c>
      <c r="B34" s="16" t="s">
        <v>79</v>
      </c>
      <c r="C34" s="16">
        <v>15979</v>
      </c>
      <c r="D34" s="16">
        <v>21426</v>
      </c>
      <c r="E34" s="16">
        <v>1823</v>
      </c>
      <c r="F34" s="16">
        <v>5186</v>
      </c>
      <c r="G34" s="16">
        <v>6098</v>
      </c>
      <c r="H34" s="16">
        <v>4596</v>
      </c>
      <c r="I34" s="16">
        <v>3723</v>
      </c>
    </row>
    <row r="35" spans="1:9" ht="12.75">
      <c r="A35" s="16" t="s">
        <v>76</v>
      </c>
      <c r="B35" s="16" t="s">
        <v>84</v>
      </c>
      <c r="C35" s="16">
        <v>9712</v>
      </c>
      <c r="D35" s="16">
        <v>13187</v>
      </c>
      <c r="E35" s="16">
        <v>1240</v>
      </c>
      <c r="F35" s="16">
        <v>3512</v>
      </c>
      <c r="G35" s="16">
        <v>3554</v>
      </c>
      <c r="H35" s="16">
        <v>2774</v>
      </c>
      <c r="I35" s="16">
        <v>2107</v>
      </c>
    </row>
    <row r="36" spans="1:9" ht="12.75">
      <c r="A36" s="16" t="s">
        <v>9</v>
      </c>
      <c r="B36" s="16" t="s">
        <v>35</v>
      </c>
      <c r="C36" s="16">
        <v>25239</v>
      </c>
      <c r="D36" s="16">
        <v>34251</v>
      </c>
      <c r="E36" s="16">
        <v>3171</v>
      </c>
      <c r="F36" s="16">
        <v>8709</v>
      </c>
      <c r="G36" s="16">
        <v>10534</v>
      </c>
      <c r="H36" s="16">
        <v>6579</v>
      </c>
      <c r="I36" s="16">
        <v>5258</v>
      </c>
    </row>
    <row r="37" spans="1:9" ht="12.75">
      <c r="A37" s="16" t="s">
        <v>73</v>
      </c>
      <c r="B37" s="16" t="s">
        <v>78</v>
      </c>
      <c r="C37" s="16">
        <v>26091</v>
      </c>
      <c r="D37" s="16">
        <v>35096</v>
      </c>
      <c r="E37" s="16">
        <v>3695</v>
      </c>
      <c r="F37" s="16">
        <v>9418</v>
      </c>
      <c r="G37" s="16">
        <v>9397</v>
      </c>
      <c r="H37" s="16">
        <v>7151</v>
      </c>
      <c r="I37" s="16">
        <v>5435</v>
      </c>
    </row>
    <row r="38" spans="1:9" ht="12.75">
      <c r="A38" s="16" t="s">
        <v>29</v>
      </c>
      <c r="B38" s="16" t="s">
        <v>75</v>
      </c>
      <c r="C38" s="16">
        <v>12482</v>
      </c>
      <c r="D38" s="16">
        <v>16974</v>
      </c>
      <c r="E38" s="16">
        <v>1531</v>
      </c>
      <c r="F38" s="16">
        <v>3736</v>
      </c>
      <c r="G38" s="16">
        <v>4354</v>
      </c>
      <c r="H38" s="16">
        <v>3665</v>
      </c>
      <c r="I38" s="16">
        <v>3688</v>
      </c>
    </row>
    <row r="39" spans="1:9" ht="12.75">
      <c r="A39" s="16" t="s">
        <v>68</v>
      </c>
      <c r="B39" s="16" t="s">
        <v>123</v>
      </c>
      <c r="C39" s="16">
        <v>57734</v>
      </c>
      <c r="D39" s="16">
        <v>78060</v>
      </c>
      <c r="E39" s="16">
        <v>6253</v>
      </c>
      <c r="F39" s="16">
        <v>19868</v>
      </c>
      <c r="G39" s="16">
        <v>23157</v>
      </c>
      <c r="H39" s="16">
        <v>15857</v>
      </c>
      <c r="I39" s="16">
        <v>12925</v>
      </c>
    </row>
    <row r="40" spans="1:9" ht="12.75">
      <c r="A40" s="16" t="s">
        <v>19</v>
      </c>
      <c r="B40" s="16" t="s">
        <v>81</v>
      </c>
      <c r="C40" s="16">
        <v>9008</v>
      </c>
      <c r="D40" s="16">
        <v>12118</v>
      </c>
      <c r="E40" s="16">
        <v>892</v>
      </c>
      <c r="F40" s="16">
        <v>2672</v>
      </c>
      <c r="G40" s="16">
        <v>3235</v>
      </c>
      <c r="H40" s="16">
        <v>2674</v>
      </c>
      <c r="I40" s="16">
        <v>2645</v>
      </c>
    </row>
    <row r="41" spans="1:9" ht="12.75">
      <c r="A41" s="16" t="s">
        <v>48</v>
      </c>
      <c r="B41" s="16" t="s">
        <v>17</v>
      </c>
      <c r="C41" s="16">
        <v>10932</v>
      </c>
      <c r="D41" s="16">
        <v>14328</v>
      </c>
      <c r="E41" s="16">
        <v>1376</v>
      </c>
      <c r="F41" s="16">
        <v>3716</v>
      </c>
      <c r="G41" s="16">
        <v>3812</v>
      </c>
      <c r="H41" s="16">
        <v>3108</v>
      </c>
      <c r="I41" s="16">
        <v>2316</v>
      </c>
    </row>
    <row r="42" spans="1:9" ht="12.75">
      <c r="A42" s="16" t="s">
        <v>59</v>
      </c>
      <c r="B42" s="16" t="s">
        <v>80</v>
      </c>
      <c r="C42" s="16">
        <v>14498</v>
      </c>
      <c r="D42" s="16">
        <v>19634</v>
      </c>
      <c r="E42" s="16">
        <v>1725</v>
      </c>
      <c r="F42" s="16">
        <v>4656</v>
      </c>
      <c r="G42" s="16">
        <v>5395</v>
      </c>
      <c r="H42" s="16">
        <v>4183</v>
      </c>
      <c r="I42" s="16">
        <v>3675</v>
      </c>
    </row>
    <row r="43" spans="1:9" ht="12.75">
      <c r="A43" s="16" t="s">
        <v>63</v>
      </c>
      <c r="B43" s="16" t="s">
        <v>31</v>
      </c>
      <c r="C43" s="16">
        <v>13257</v>
      </c>
      <c r="D43" s="16">
        <v>17216</v>
      </c>
      <c r="E43" s="16">
        <v>1489</v>
      </c>
      <c r="F43" s="16">
        <v>4265</v>
      </c>
      <c r="G43" s="16">
        <v>4767</v>
      </c>
      <c r="H43" s="16">
        <v>3677</v>
      </c>
      <c r="I43" s="16">
        <v>3018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2024-06-03T06:51:07Z</dcterms:modified>
  <cp:category/>
  <cp:version/>
  <cp:contentType/>
  <cp:contentStatus/>
</cp:coreProperties>
</file>